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295" windowHeight="5580" activeTab="0"/>
  </bookViews>
  <sheets>
    <sheet name="Payment Sheet 02.03.16" sheetId="1" r:id="rId1"/>
  </sheets>
  <definedNames>
    <definedName name="_xlnm.Print_Area" localSheetId="0">'Payment Sheet 02.03.16'!$A$1:$F$107</definedName>
  </definedNames>
  <calcPr fullCalcOnLoad="1"/>
</workbook>
</file>

<file path=xl/sharedStrings.xml><?xml version="1.0" encoding="utf-8"?>
<sst xmlns="http://schemas.openxmlformats.org/spreadsheetml/2006/main" count="82" uniqueCount="76">
  <si>
    <t xml:space="preserve"> </t>
  </si>
  <si>
    <t xml:space="preserve">   </t>
  </si>
  <si>
    <t>Daily Payment Instruction</t>
  </si>
  <si>
    <t>Amount (million)</t>
  </si>
  <si>
    <t xml:space="preserve">GENCOs-IPPs               </t>
  </si>
  <si>
    <t>PSO</t>
  </si>
  <si>
    <t>GENCO-I</t>
  </si>
  <si>
    <t>GENCO-III</t>
  </si>
  <si>
    <t>Price Differential to PSO on behalf of KAPCO</t>
  </si>
  <si>
    <t>KAPCO POWER (RFO/GAS/HSD)</t>
  </si>
  <si>
    <t xml:space="preserve">HUBCO POWER (RFO) </t>
  </si>
  <si>
    <t xml:space="preserve">IPPs-WPPO/CPPA (1994/2002) GAS/NUCLEAR           </t>
  </si>
  <si>
    <t>Sub Total:</t>
  </si>
  <si>
    <t>LIBERTY (TNB) POWER (GAS)</t>
  </si>
  <si>
    <t>UCH POWER (GAS)</t>
  </si>
  <si>
    <t xml:space="preserve">ROUSCH POWER (GAS) </t>
  </si>
  <si>
    <t>FAUJI POWER (GAS)</t>
  </si>
  <si>
    <t>HABIB POWER (GAS)</t>
  </si>
  <si>
    <t>ALTERN POWER (GAS)</t>
  </si>
  <si>
    <t>DAVIS ENERGEN (GAS)</t>
  </si>
  <si>
    <t>ENGRO POWER (GAS)</t>
  </si>
  <si>
    <t>FOUNDATION POWER (GAS)</t>
  </si>
  <si>
    <t>UCH-II POWER (GAS)</t>
  </si>
  <si>
    <t>CHASHMA Plant-1 (Nuclear)</t>
  </si>
  <si>
    <t>CHASHMA Plant-2 (Nuclear)</t>
  </si>
  <si>
    <t>Sub Total:(GAS &amp; Nuclear)</t>
  </si>
  <si>
    <t>IPPs-WPPO/CPPA (1994/2002) RFO/GAS/HSD</t>
  </si>
  <si>
    <t>LALPIR POWER  (RFO)</t>
  </si>
  <si>
    <t>PAKGEN POWER (RFO)</t>
  </si>
  <si>
    <t>KEL POWER (RFO)</t>
  </si>
  <si>
    <t>SABA POWER (RFO)</t>
  </si>
  <si>
    <t>ATLAS POWER (RFO)</t>
  </si>
  <si>
    <t>NISHAT POWER (RFO)</t>
  </si>
  <si>
    <t>NISHAT CHUNIAN POWER (RFO)</t>
  </si>
  <si>
    <t>LIBERTY TECH. (RFO)</t>
  </si>
  <si>
    <t>AGL POWER (RFO)</t>
  </si>
  <si>
    <t>HUBCO NAROWAL (RFO)</t>
  </si>
  <si>
    <t>ORIENT POWER (GAS/HSD)</t>
  </si>
  <si>
    <t>SAIF POWER (GAS/HSD)</t>
  </si>
  <si>
    <t>SAPPHIRE ELECRIC (GAS/HSD)</t>
  </si>
  <si>
    <t>HALMORE POWER (GAS/HSD)</t>
  </si>
  <si>
    <t>Sub Total: (RFO/GAS/HSD)</t>
  </si>
  <si>
    <t>SHYDO POWER (Hydel)</t>
  </si>
  <si>
    <t>LARAIB ENERGY (Hydel)</t>
  </si>
  <si>
    <t>FFC ENERGY (WIND)</t>
  </si>
  <si>
    <t>ZORLU ENERJI (WIND)</t>
  </si>
  <si>
    <t xml:space="preserve">JDW SUGAR MILLS-II </t>
  </si>
  <si>
    <t>JDW SUGAR MILLS-III</t>
  </si>
  <si>
    <t>THREE GORGES Ltd. (WIND)</t>
  </si>
  <si>
    <t>FOUNDATION ENERGY-I (WIND)</t>
  </si>
  <si>
    <t>FOUNDATION ENERGY-II (WIND)</t>
  </si>
  <si>
    <t>RYK MILLS</t>
  </si>
  <si>
    <t>QUAID-E-AZAM (SOLAR)</t>
  </si>
  <si>
    <t>SAPPHIRE POWER (WIND)</t>
  </si>
  <si>
    <t>CHINIOT POWER</t>
  </si>
  <si>
    <t>Sub Total: (Small Hydel)</t>
  </si>
  <si>
    <t>Sub Total:(RFO/GAS/HSD &amp; Small Hydel)</t>
  </si>
  <si>
    <t xml:space="preserve">GENCOs (GAS)  </t>
  </si>
  <si>
    <t>MARI</t>
  </si>
  <si>
    <t>GENCO-II &amp; III</t>
  </si>
  <si>
    <t>PPL</t>
  </si>
  <si>
    <t xml:space="preserve">SNGPL </t>
  </si>
  <si>
    <t xml:space="preserve">SSG  </t>
  </si>
  <si>
    <t>GENCO-I &amp; II</t>
  </si>
  <si>
    <t>GENCO-II</t>
  </si>
  <si>
    <t>OTHERS / WAPDA HYDEL</t>
  </si>
  <si>
    <t xml:space="preserve">WAPDA Hydel </t>
  </si>
  <si>
    <t xml:space="preserve">GENCO-II </t>
  </si>
  <si>
    <t>GENCO-IV</t>
  </si>
  <si>
    <t>F.D QESCO (GST Tavanir Iran)</t>
  </si>
  <si>
    <t>Tavanir Iran Payment</t>
  </si>
  <si>
    <t xml:space="preserve">PKP 136.0 BILLION SYNDICATED TERM FINANCE FACILITY FOR POWER HOLDING (PRIVATE) LIMITED:  15th MARKUP PAYMENTS </t>
  </si>
  <si>
    <t>PHPL</t>
  </si>
  <si>
    <t xml:space="preserve">NTDC </t>
  </si>
  <si>
    <t xml:space="preserve">                      </t>
  </si>
  <si>
    <t xml:space="preserve"> G /Total: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</si>
</sst>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[Red]#,##0"/>
    <numFmt numFmtId="165" formatCode="_(* #,##0.000_);_(* \(#,##0.000\);_(* &quot;-&quot;_);_(@_)"/>
    <numFmt numFmtId="166" formatCode="#,##0.000"/>
    <numFmt numFmtId="167" formatCode="0.0"/>
    <numFmt numFmtId="168" formatCode="_(* #,##0.000_);_(* \(#,##0.000\);_(* &quot;-&quot;???_);_(@_)"/>
    <numFmt numFmtId="169" formatCode="0.000"/>
    <numFmt numFmtId="170" formatCode="_(* #,##0.000_);_(* \(#,##0.000\);_(* &quot;-&quot;??_);_(@_)"/>
    <numFmt numFmtId="171" formatCode="_(* #,##0_);_(* \(#,##0\);_(* &quot;-&quot;??_);_(@_)"/>
    <numFmt numFmtId="172" formatCode="_-* #,##0.00_-;\-* #,##0.00_-;_-* &quot;-&quot;??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b/>
      <sz val="13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2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/>
      <right/>
      <top style="medium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/>
      <top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medium"/>
    </border>
    <border>
      <left>
        <color indexed="63"/>
      </left>
      <right style="thin"/>
      <top>
        <color indexed="63"/>
      </top>
      <bottom style="medium"/>
    </border>
    <border>
      <left/>
      <right/>
      <top/>
      <bottom style="thin"/>
    </border>
    <border>
      <left/>
      <right/>
      <top/>
      <bottom style="medium"/>
    </border>
    <border>
      <left style="medium"/>
      <right/>
      <top style="thin"/>
      <bottom/>
    </border>
    <border>
      <left style="medium"/>
      <right/>
      <top/>
      <bottom style="medium"/>
    </border>
    <border>
      <left style="medium"/>
      <right style="medium"/>
      <top style="medium"/>
      <bottom/>
    </border>
    <border>
      <left/>
      <right style="medium"/>
      <top style="thin"/>
      <bottom/>
    </border>
  </borders>
  <cellStyleXfs count="23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31" fillId="26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31" fillId="27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31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31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31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31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31" fillId="36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31" fillId="38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31" fillId="40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31" fillId="4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31" fillId="42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32" fillId="44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33" fillId="45" borderId="1" applyNumberFormat="0" applyAlignment="0" applyProtection="0"/>
    <xf numFmtId="0" fontId="15" fillId="46" borderId="2" applyNumberFormat="0" applyAlignment="0" applyProtection="0"/>
    <xf numFmtId="0" fontId="15" fillId="46" borderId="2" applyNumberFormat="0" applyAlignment="0" applyProtection="0"/>
    <xf numFmtId="0" fontId="34" fillId="47" borderId="3" applyNumberFormat="0" applyAlignment="0" applyProtection="0"/>
    <xf numFmtId="0" fontId="16" fillId="48" borderId="4" applyNumberFormat="0" applyAlignment="0" applyProtection="0"/>
    <xf numFmtId="0" fontId="16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3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7" fillId="49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38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39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40" fillId="0" borderId="9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4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1" fillId="50" borderId="1" applyNumberFormat="0" applyAlignment="0" applyProtection="0"/>
    <xf numFmtId="0" fontId="23" fillId="13" borderId="2" applyNumberFormat="0" applyAlignment="0" applyProtection="0"/>
    <xf numFmtId="0" fontId="23" fillId="13" borderId="2" applyNumberFormat="0" applyAlignment="0" applyProtection="0"/>
    <xf numFmtId="0" fontId="42" fillId="0" borderId="11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43" fillId="51" borderId="0" applyNumberFormat="0" applyBorder="0" applyAlignment="0" applyProtection="0"/>
    <xf numFmtId="0" fontId="25" fillId="52" borderId="0" applyNumberFormat="0" applyBorder="0" applyAlignment="0" applyProtection="0"/>
    <xf numFmtId="0" fontId="25" fillId="5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5" fillId="0" borderId="0">
      <alignment/>
      <protection/>
    </xf>
    <xf numFmtId="0" fontId="1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7" fillId="0" borderId="0">
      <alignment/>
      <protection/>
    </xf>
    <xf numFmtId="0" fontId="35" fillId="0" borderId="0">
      <alignment/>
      <protection/>
    </xf>
    <xf numFmtId="0" fontId="0" fillId="53" borderId="13" applyNumberFormat="0" applyFont="0" applyAlignment="0" applyProtection="0"/>
    <xf numFmtId="0" fontId="2" fillId="54" borderId="14" applyNumberFormat="0" applyFont="0" applyAlignment="0" applyProtection="0"/>
    <xf numFmtId="0" fontId="2" fillId="54" borderId="14" applyNumberFormat="0" applyFont="0" applyAlignment="0" applyProtection="0"/>
    <xf numFmtId="0" fontId="44" fillId="45" borderId="15" applyNumberFormat="0" applyAlignment="0" applyProtection="0"/>
    <xf numFmtId="0" fontId="26" fillId="46" borderId="16" applyNumberFormat="0" applyAlignment="0" applyProtection="0"/>
    <xf numFmtId="0" fontId="26" fillId="46" borderId="16" applyNumberForma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6" fillId="0" borderId="17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4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</cellStyleXfs>
  <cellXfs count="248">
    <xf numFmtId="0" fontId="0" fillId="0" borderId="0" xfId="0" applyFont="1" applyAlignment="1">
      <alignment/>
    </xf>
    <xf numFmtId="0" fontId="2" fillId="0" borderId="0" xfId="183">
      <alignment/>
      <protection/>
    </xf>
    <xf numFmtId="0" fontId="3" fillId="0" borderId="0" xfId="183" applyFont="1" applyAlignment="1">
      <alignment horizontal="left"/>
      <protection/>
    </xf>
    <xf numFmtId="15" fontId="3" fillId="0" borderId="0" xfId="183" applyNumberFormat="1" applyFont="1" applyAlignment="1">
      <alignment horizontal="center" wrapText="1"/>
      <protection/>
    </xf>
    <xf numFmtId="15" fontId="4" fillId="0" borderId="0" xfId="183" applyNumberFormat="1" applyFont="1" applyAlignment="1">
      <alignment horizontal="center" wrapText="1"/>
      <protection/>
    </xf>
    <xf numFmtId="0" fontId="5" fillId="0" borderId="0" xfId="183" applyFont="1" applyAlignment="1">
      <alignment vertical="center"/>
      <protection/>
    </xf>
    <xf numFmtId="0" fontId="5" fillId="0" borderId="0" xfId="183" applyFont="1">
      <alignment/>
      <protection/>
    </xf>
    <xf numFmtId="15" fontId="5" fillId="0" borderId="0" xfId="183" applyNumberFormat="1" applyFont="1" applyAlignment="1">
      <alignment horizontal="center" wrapText="1"/>
      <protection/>
    </xf>
    <xf numFmtId="0" fontId="5" fillId="0" borderId="19" xfId="183" applyFont="1" applyBorder="1" applyAlignment="1">
      <alignment horizontal="center" vertical="center" wrapText="1"/>
      <protection/>
    </xf>
    <xf numFmtId="0" fontId="2" fillId="0" borderId="19" xfId="183" applyBorder="1">
      <alignment/>
      <protection/>
    </xf>
    <xf numFmtId="0" fontId="5" fillId="0" borderId="0" xfId="183" applyFont="1" applyAlignment="1">
      <alignment horizontal="center" vertical="center" wrapText="1"/>
      <protection/>
    </xf>
    <xf numFmtId="17" fontId="5" fillId="0" borderId="19" xfId="183" applyNumberFormat="1" applyFont="1" applyBorder="1" applyAlignment="1">
      <alignment horizontal="center" wrapText="1"/>
      <protection/>
    </xf>
    <xf numFmtId="0" fontId="7" fillId="0" borderId="20" xfId="183" applyFont="1" applyBorder="1" applyAlignment="1">
      <alignment vertical="center" wrapText="1"/>
      <protection/>
    </xf>
    <xf numFmtId="0" fontId="5" fillId="0" borderId="21" xfId="183" applyFont="1" applyBorder="1" applyAlignment="1">
      <alignment vertical="center" wrapText="1"/>
      <protection/>
    </xf>
    <xf numFmtId="2" fontId="5" fillId="0" borderId="19" xfId="183" applyNumberFormat="1" applyFont="1" applyBorder="1" applyAlignment="1">
      <alignment horizontal="center" vertical="center" wrapText="1"/>
      <protection/>
    </xf>
    <xf numFmtId="2" fontId="5" fillId="0" borderId="0" xfId="183" applyNumberFormat="1" applyFont="1" applyBorder="1" applyAlignment="1">
      <alignment horizontal="center" vertical="center" wrapText="1"/>
      <protection/>
    </xf>
    <xf numFmtId="0" fontId="8" fillId="0" borderId="19" xfId="183" applyFont="1" applyBorder="1" applyAlignment="1">
      <alignment horizontal="center"/>
      <protection/>
    </xf>
    <xf numFmtId="9" fontId="6" fillId="0" borderId="20" xfId="183" applyNumberFormat="1" applyFont="1" applyBorder="1" applyAlignment="1">
      <alignment wrapText="1"/>
      <protection/>
    </xf>
    <xf numFmtId="9" fontId="6" fillId="0" borderId="22" xfId="183" applyNumberFormat="1" applyFont="1" applyBorder="1" applyAlignment="1">
      <alignment wrapText="1"/>
      <protection/>
    </xf>
    <xf numFmtId="0" fontId="5" fillId="0" borderId="23" xfId="183" applyFont="1" applyBorder="1" applyAlignment="1">
      <alignment horizontal="center" vertical="center" wrapText="1"/>
      <protection/>
    </xf>
    <xf numFmtId="0" fontId="5" fillId="0" borderId="24" xfId="183" applyFont="1" applyBorder="1" applyAlignment="1">
      <alignment vertical="center" wrapText="1"/>
      <protection/>
    </xf>
    <xf numFmtId="0" fontId="9" fillId="0" borderId="19" xfId="183" applyFont="1" applyBorder="1">
      <alignment/>
      <protection/>
    </xf>
    <xf numFmtId="0" fontId="9" fillId="0" borderId="0" xfId="183" applyFont="1" applyBorder="1" applyAlignment="1">
      <alignment horizontal="center"/>
      <protection/>
    </xf>
    <xf numFmtId="164" fontId="5" fillId="0" borderId="25" xfId="183" applyNumberFormat="1" applyFont="1" applyBorder="1" applyAlignment="1">
      <alignment horizontal="center" vertical="center"/>
      <protection/>
    </xf>
    <xf numFmtId="0" fontId="5" fillId="55" borderId="26" xfId="183" applyFont="1" applyFill="1" applyBorder="1" applyAlignment="1">
      <alignment horizontal="center" vertical="center" wrapText="1"/>
      <protection/>
    </xf>
    <xf numFmtId="0" fontId="5" fillId="55" borderId="27" xfId="183" applyFont="1" applyFill="1" applyBorder="1" applyAlignment="1">
      <alignment vertical="center" wrapText="1"/>
      <protection/>
    </xf>
    <xf numFmtId="165" fontId="6" fillId="55" borderId="26" xfId="183" applyNumberFormat="1" applyFont="1" applyFill="1" applyBorder="1" applyAlignment="1">
      <alignment vertical="center"/>
      <protection/>
    </xf>
    <xf numFmtId="165" fontId="6" fillId="0" borderId="0" xfId="183" applyNumberFormat="1" applyFont="1" applyBorder="1" applyAlignment="1">
      <alignment vertical="center"/>
      <protection/>
    </xf>
    <xf numFmtId="0" fontId="6" fillId="0" borderId="0" xfId="183" applyFont="1" applyAlignment="1">
      <alignment vertical="center"/>
      <protection/>
    </xf>
    <xf numFmtId="0" fontId="5" fillId="55" borderId="27" xfId="183" applyFont="1" applyFill="1" applyBorder="1" applyAlignment="1">
      <alignment horizontal="center" vertical="center" wrapText="1"/>
      <protection/>
    </xf>
    <xf numFmtId="164" fontId="5" fillId="0" borderId="26" xfId="183" applyNumberFormat="1" applyFont="1" applyBorder="1" applyAlignment="1">
      <alignment horizontal="center" vertical="center"/>
      <protection/>
    </xf>
    <xf numFmtId="0" fontId="5" fillId="0" borderId="26" xfId="183" applyFont="1" applyBorder="1" applyAlignment="1">
      <alignment horizontal="center" vertical="center" wrapText="1"/>
      <protection/>
    </xf>
    <xf numFmtId="165" fontId="6" fillId="0" borderId="26" xfId="183" applyNumberFormat="1" applyFont="1" applyBorder="1" applyAlignment="1">
      <alignment vertical="center"/>
      <protection/>
    </xf>
    <xf numFmtId="164" fontId="5" fillId="0" borderId="28" xfId="183" applyNumberFormat="1" applyFont="1" applyBorder="1" applyAlignment="1">
      <alignment horizontal="center" vertical="center"/>
      <protection/>
    </xf>
    <xf numFmtId="0" fontId="5" fillId="0" borderId="27" xfId="183" applyFont="1" applyBorder="1" applyAlignment="1">
      <alignment horizontal="center" vertical="center" wrapText="1"/>
      <protection/>
    </xf>
    <xf numFmtId="0" fontId="5" fillId="0" borderId="28" xfId="183" applyFont="1" applyBorder="1" applyAlignment="1">
      <alignment horizontal="left" vertical="center" wrapText="1"/>
      <protection/>
    </xf>
    <xf numFmtId="0" fontId="5" fillId="0" borderId="26" xfId="183" applyFont="1" applyBorder="1" applyAlignment="1">
      <alignment horizontal="left" vertical="center" wrapText="1"/>
      <protection/>
    </xf>
    <xf numFmtId="167" fontId="5" fillId="0" borderId="0" xfId="183" applyNumberFormat="1" applyFont="1">
      <alignment/>
      <protection/>
    </xf>
    <xf numFmtId="168" fontId="5" fillId="0" borderId="0" xfId="183" applyNumberFormat="1" applyFont="1">
      <alignment/>
      <protection/>
    </xf>
    <xf numFmtId="168" fontId="2" fillId="0" borderId="0" xfId="183" applyNumberFormat="1">
      <alignment/>
      <protection/>
    </xf>
    <xf numFmtId="164" fontId="5" fillId="0" borderId="23" xfId="183" applyNumberFormat="1" applyFont="1" applyBorder="1" applyAlignment="1">
      <alignment horizontal="center" vertical="center"/>
      <protection/>
    </xf>
    <xf numFmtId="0" fontId="5" fillId="0" borderId="23" xfId="183" applyFont="1" applyBorder="1" applyAlignment="1">
      <alignment horizontal="left" vertical="center" wrapText="1"/>
      <protection/>
    </xf>
    <xf numFmtId="0" fontId="5" fillId="0" borderId="19" xfId="183" applyFont="1" applyBorder="1" applyAlignment="1">
      <alignment horizontal="center"/>
      <protection/>
    </xf>
    <xf numFmtId="0" fontId="10" fillId="0" borderId="29" xfId="183" applyFont="1" applyBorder="1" applyAlignment="1">
      <alignment/>
      <protection/>
    </xf>
    <xf numFmtId="166" fontId="4" fillId="0" borderId="19" xfId="183" applyNumberFormat="1" applyFont="1" applyBorder="1" applyAlignment="1">
      <alignment horizontal="right" vertical="center"/>
      <protection/>
    </xf>
    <xf numFmtId="166" fontId="4" fillId="0" borderId="0" xfId="183" applyNumberFormat="1" applyFont="1" applyBorder="1" applyAlignment="1">
      <alignment horizontal="right" vertical="center"/>
      <protection/>
    </xf>
    <xf numFmtId="0" fontId="6" fillId="0" borderId="0" xfId="183" applyFont="1">
      <alignment/>
      <protection/>
    </xf>
    <xf numFmtId="166" fontId="2" fillId="0" borderId="0" xfId="183" applyNumberFormat="1">
      <alignment/>
      <protection/>
    </xf>
    <xf numFmtId="164" fontId="5" fillId="0" borderId="30" xfId="183" applyNumberFormat="1" applyFont="1" applyBorder="1" applyAlignment="1">
      <alignment horizontal="center" vertical="center"/>
      <protection/>
    </xf>
    <xf numFmtId="1" fontId="5" fillId="0" borderId="31" xfId="183" applyNumberFormat="1" applyFont="1" applyBorder="1" applyAlignment="1">
      <alignment horizontal="center" vertical="center" wrapText="1"/>
      <protection/>
    </xf>
    <xf numFmtId="0" fontId="5" fillId="0" borderId="30" xfId="183" applyFont="1" applyBorder="1" applyAlignment="1">
      <alignment horizontal="left" vertical="center" wrapText="1"/>
      <protection/>
    </xf>
    <xf numFmtId="168" fontId="6" fillId="55" borderId="30" xfId="183" applyNumberFormat="1" applyFont="1" applyFill="1" applyBorder="1" applyAlignment="1">
      <alignment horizontal="right" vertical="center"/>
      <protection/>
    </xf>
    <xf numFmtId="168" fontId="6" fillId="0" borderId="0" xfId="183" applyNumberFormat="1" applyFont="1" applyBorder="1" applyAlignment="1">
      <alignment horizontal="right" vertical="center"/>
      <protection/>
    </xf>
    <xf numFmtId="0" fontId="6" fillId="0" borderId="0" xfId="183" applyFont="1" applyAlignment="1">
      <alignment horizontal="left" vertical="center" wrapText="1"/>
      <protection/>
    </xf>
    <xf numFmtId="1" fontId="5" fillId="0" borderId="26" xfId="183" applyNumberFormat="1" applyFont="1" applyBorder="1" applyAlignment="1">
      <alignment horizontal="center" vertical="center" wrapText="1"/>
      <protection/>
    </xf>
    <xf numFmtId="1" fontId="5" fillId="55" borderId="27" xfId="183" applyNumberFormat="1" applyFont="1" applyFill="1" applyBorder="1" applyAlignment="1">
      <alignment horizontal="center" vertical="center" wrapText="1"/>
      <protection/>
    </xf>
    <xf numFmtId="0" fontId="5" fillId="0" borderId="27" xfId="183" applyFont="1" applyBorder="1" applyAlignment="1">
      <alignment horizontal="left" vertical="center" wrapText="1"/>
      <protection/>
    </xf>
    <xf numFmtId="1" fontId="5" fillId="0" borderId="27" xfId="183" applyNumberFormat="1" applyFont="1" applyBorder="1" applyAlignment="1">
      <alignment horizontal="center" vertical="center" wrapText="1"/>
      <protection/>
    </xf>
    <xf numFmtId="0" fontId="5" fillId="0" borderId="27" xfId="183" applyFont="1" applyBorder="1" applyAlignment="1">
      <alignment vertical="center" wrapText="1"/>
      <protection/>
    </xf>
    <xf numFmtId="169" fontId="5" fillId="0" borderId="32" xfId="183" applyNumberFormat="1" applyFont="1" applyBorder="1" applyAlignment="1">
      <alignment vertical="center" wrapText="1"/>
      <protection/>
    </xf>
    <xf numFmtId="170" fontId="6" fillId="0" borderId="0" xfId="183" applyNumberFormat="1" applyFont="1" applyBorder="1" applyAlignment="1">
      <alignment horizontal="right" vertical="center"/>
      <protection/>
    </xf>
    <xf numFmtId="169" fontId="5" fillId="0" borderId="33" xfId="183" applyNumberFormat="1" applyFont="1" applyBorder="1" applyAlignment="1">
      <alignment horizontal="right" vertical="center" wrapText="1"/>
      <protection/>
    </xf>
    <xf numFmtId="169" fontId="5" fillId="0" borderId="27" xfId="183" applyNumberFormat="1" applyFont="1" applyBorder="1" applyAlignment="1">
      <alignment horizontal="right" vertical="center" wrapText="1"/>
      <protection/>
    </xf>
    <xf numFmtId="168" fontId="6" fillId="0" borderId="0" xfId="183" applyNumberFormat="1" applyFont="1" applyBorder="1" applyAlignment="1">
      <alignment horizontal="center" vertical="center"/>
      <protection/>
    </xf>
    <xf numFmtId="164" fontId="5" fillId="0" borderId="27" xfId="183" applyNumberFormat="1" applyFont="1" applyBorder="1" applyAlignment="1">
      <alignment horizontal="center" vertical="center"/>
      <protection/>
    </xf>
    <xf numFmtId="3" fontId="5" fillId="0" borderId="27" xfId="183" applyNumberFormat="1" applyFont="1" applyBorder="1" applyAlignment="1">
      <alignment horizontal="center" vertical="center" wrapText="1"/>
      <protection/>
    </xf>
    <xf numFmtId="168" fontId="6" fillId="0" borderId="27" xfId="183" applyNumberFormat="1" applyFont="1" applyBorder="1" applyAlignment="1">
      <alignment vertical="center"/>
      <protection/>
    </xf>
    <xf numFmtId="3" fontId="5" fillId="0" borderId="26" xfId="183" applyNumberFormat="1" applyFont="1" applyBorder="1" applyAlignment="1">
      <alignment horizontal="center" vertical="center" wrapText="1"/>
      <protection/>
    </xf>
    <xf numFmtId="0" fontId="5" fillId="0" borderId="23" xfId="183" applyFont="1" applyBorder="1" applyAlignment="1">
      <alignment horizontal="center"/>
      <protection/>
    </xf>
    <xf numFmtId="166" fontId="4" fillId="0" borderId="19" xfId="183" applyNumberFormat="1" applyFont="1" applyBorder="1">
      <alignment/>
      <protection/>
    </xf>
    <xf numFmtId="166" fontId="4" fillId="0" borderId="0" xfId="183" applyNumberFormat="1" applyFont="1" applyBorder="1">
      <alignment/>
      <protection/>
    </xf>
    <xf numFmtId="3" fontId="2" fillId="0" borderId="0" xfId="183" applyNumberFormat="1">
      <alignment/>
      <protection/>
    </xf>
    <xf numFmtId="9" fontId="5" fillId="0" borderId="29" xfId="183" applyNumberFormat="1" applyFont="1" applyBorder="1" applyAlignment="1">
      <alignment wrapText="1"/>
      <protection/>
    </xf>
    <xf numFmtId="166" fontId="6" fillId="0" borderId="19" xfId="183" applyNumberFormat="1" applyFont="1" applyBorder="1">
      <alignment/>
      <protection/>
    </xf>
    <xf numFmtId="166" fontId="6" fillId="0" borderId="0" xfId="183" applyNumberFormat="1" applyFont="1" applyBorder="1">
      <alignment/>
      <protection/>
    </xf>
    <xf numFmtId="1" fontId="11" fillId="0" borderId="0" xfId="188" applyNumberFormat="1" applyFont="1" applyBorder="1">
      <alignment/>
      <protection/>
    </xf>
    <xf numFmtId="0" fontId="6" fillId="0" borderId="0" xfId="183" applyFont="1" applyAlignment="1">
      <alignment vertical="center" wrapText="1"/>
      <protection/>
    </xf>
    <xf numFmtId="0" fontId="5" fillId="0" borderId="33" xfId="183" applyFont="1" applyBorder="1" applyAlignment="1">
      <alignment vertical="center" wrapText="1"/>
      <protection/>
    </xf>
    <xf numFmtId="168" fontId="6" fillId="0" borderId="27" xfId="183" applyNumberFormat="1" applyFont="1" applyBorder="1" applyAlignment="1">
      <alignment horizontal="right" vertical="center"/>
      <protection/>
    </xf>
    <xf numFmtId="169" fontId="5" fillId="0" borderId="26" xfId="183" applyNumberFormat="1" applyFont="1" applyBorder="1" applyAlignment="1">
      <alignment horizontal="right" vertical="center" wrapText="1"/>
      <protection/>
    </xf>
    <xf numFmtId="167" fontId="5" fillId="55" borderId="0" xfId="183" applyNumberFormat="1" applyFont="1" applyFill="1">
      <alignment/>
      <protection/>
    </xf>
    <xf numFmtId="0" fontId="5" fillId="55" borderId="0" xfId="183" applyFont="1" applyFill="1">
      <alignment/>
      <protection/>
    </xf>
    <xf numFmtId="169" fontId="5" fillId="55" borderId="0" xfId="183" applyNumberFormat="1" applyFont="1" applyFill="1">
      <alignment/>
      <protection/>
    </xf>
    <xf numFmtId="169" fontId="5" fillId="0" borderId="34" xfId="183" applyNumberFormat="1" applyFont="1" applyBorder="1" applyAlignment="1">
      <alignment vertical="center" wrapText="1"/>
      <protection/>
    </xf>
    <xf numFmtId="3" fontId="5" fillId="0" borderId="19" xfId="183" applyNumberFormat="1" applyFont="1" applyBorder="1" applyAlignment="1">
      <alignment horizontal="center"/>
      <protection/>
    </xf>
    <xf numFmtId="0" fontId="5" fillId="0" borderId="35" xfId="183" applyFont="1" applyBorder="1" applyAlignment="1">
      <alignment horizontal="left" vertical="center" wrapText="1"/>
      <protection/>
    </xf>
    <xf numFmtId="0" fontId="5" fillId="0" borderId="33" xfId="183" applyFont="1" applyBorder="1" applyAlignment="1">
      <alignment horizontal="left" vertical="center" wrapText="1"/>
      <protection/>
    </xf>
    <xf numFmtId="168" fontId="6" fillId="0" borderId="27" xfId="183" applyNumberFormat="1" applyFont="1" applyBorder="1" applyAlignment="1">
      <alignment horizontal="center" vertical="center"/>
      <protection/>
    </xf>
    <xf numFmtId="10" fontId="5" fillId="0" borderId="36" xfId="223" applyNumberFormat="1" applyFont="1" applyFill="1" applyBorder="1" applyAlignment="1">
      <alignment vertical="center"/>
    </xf>
    <xf numFmtId="10" fontId="5" fillId="0" borderId="0" xfId="223" applyNumberFormat="1" applyFont="1" applyFill="1" applyBorder="1" applyAlignment="1">
      <alignment vertical="center"/>
    </xf>
    <xf numFmtId="168" fontId="6" fillId="0" borderId="25" xfId="183" applyNumberFormat="1" applyFont="1" applyBorder="1" applyAlignment="1">
      <alignment horizontal="right" vertical="center"/>
      <protection/>
    </xf>
    <xf numFmtId="0" fontId="5" fillId="0" borderId="20" xfId="183" applyFont="1" applyBorder="1" applyAlignment="1">
      <alignment wrapText="1"/>
      <protection/>
    </xf>
    <xf numFmtId="0" fontId="5" fillId="0" borderId="29" xfId="183" applyFont="1" applyBorder="1" applyAlignment="1">
      <alignment wrapText="1"/>
      <protection/>
    </xf>
    <xf numFmtId="169" fontId="6" fillId="0" borderId="19" xfId="183" applyNumberFormat="1" applyFont="1" applyBorder="1" applyAlignment="1">
      <alignment horizontal="right" wrapText="1"/>
      <protection/>
    </xf>
    <xf numFmtId="169" fontId="6" fillId="0" borderId="0" xfId="183" applyNumberFormat="1" applyFont="1" applyBorder="1" applyAlignment="1">
      <alignment horizontal="right" wrapText="1"/>
      <protection/>
    </xf>
    <xf numFmtId="164" fontId="5" fillId="0" borderId="26" xfId="183" applyNumberFormat="1" applyFont="1" applyBorder="1" applyAlignment="1">
      <alignment horizontal="center" vertical="center" wrapText="1"/>
      <protection/>
    </xf>
    <xf numFmtId="0" fontId="5" fillId="0" borderId="35" xfId="183" applyFont="1" applyBorder="1" applyAlignment="1">
      <alignment vertical="center" wrapText="1"/>
      <protection/>
    </xf>
    <xf numFmtId="0" fontId="5" fillId="0" borderId="37" xfId="183" applyFont="1" applyBorder="1" applyAlignment="1">
      <alignment vertical="center" wrapText="1"/>
      <protection/>
    </xf>
    <xf numFmtId="170" fontId="6" fillId="0" borderId="27" xfId="183" applyNumberFormat="1" applyFont="1" applyBorder="1" applyAlignment="1">
      <alignment horizontal="right" vertical="center"/>
      <protection/>
    </xf>
    <xf numFmtId="43" fontId="6" fillId="0" borderId="0" xfId="183" applyNumberFormat="1" applyFont="1" applyBorder="1" applyAlignment="1">
      <alignment horizontal="right" vertical="center"/>
      <protection/>
    </xf>
    <xf numFmtId="0" fontId="5" fillId="0" borderId="38" xfId="183" applyFont="1" applyBorder="1" applyAlignment="1">
      <alignment vertical="center" wrapText="1"/>
      <protection/>
    </xf>
    <xf numFmtId="169" fontId="5" fillId="0" borderId="32" xfId="183" applyNumberFormat="1" applyFont="1" applyBorder="1" applyAlignment="1">
      <alignment horizontal="right" vertical="center" wrapText="1"/>
      <protection/>
    </xf>
    <xf numFmtId="43" fontId="6" fillId="0" borderId="0" xfId="183" applyNumberFormat="1" applyFont="1" applyBorder="1" applyAlignment="1">
      <alignment horizontal="center" vertical="center"/>
      <protection/>
    </xf>
    <xf numFmtId="3" fontId="5" fillId="0" borderId="19" xfId="183" applyNumberFormat="1" applyFont="1" applyBorder="1" applyAlignment="1">
      <alignment horizontal="center" wrapText="1"/>
      <protection/>
    </xf>
    <xf numFmtId="166" fontId="4" fillId="0" borderId="19" xfId="183" applyNumberFormat="1" applyFont="1" applyBorder="1" applyAlignment="1">
      <alignment horizontal="right" wrapText="1"/>
      <protection/>
    </xf>
    <xf numFmtId="166" fontId="4" fillId="0" borderId="0" xfId="183" applyNumberFormat="1" applyFont="1" applyBorder="1" applyAlignment="1">
      <alignment horizontal="right" wrapText="1"/>
      <protection/>
    </xf>
    <xf numFmtId="0" fontId="10" fillId="0" borderId="29" xfId="183" applyFont="1" applyBorder="1">
      <alignment/>
      <protection/>
    </xf>
    <xf numFmtId="0" fontId="10" fillId="0" borderId="22" xfId="183" applyFont="1" applyBorder="1">
      <alignment/>
      <protection/>
    </xf>
    <xf numFmtId="164" fontId="5" fillId="0" borderId="30" xfId="183" applyNumberFormat="1" applyFont="1" applyBorder="1" applyAlignment="1">
      <alignment horizontal="center" vertical="center" wrapText="1"/>
      <protection/>
    </xf>
    <xf numFmtId="0" fontId="5" fillId="0" borderId="30" xfId="183" applyFont="1" applyBorder="1" applyAlignment="1">
      <alignment horizontal="center" vertical="center" wrapText="1"/>
      <protection/>
    </xf>
    <xf numFmtId="0" fontId="5" fillId="0" borderId="31" xfId="183" applyFont="1" applyBorder="1" applyAlignment="1">
      <alignment horizontal="left" vertical="center" wrapText="1"/>
      <protection/>
    </xf>
    <xf numFmtId="0" fontId="5" fillId="0" borderId="39" xfId="183" applyFont="1" applyBorder="1" applyAlignment="1">
      <alignment horizontal="center" vertical="center" wrapText="1"/>
      <protection/>
    </xf>
    <xf numFmtId="169" fontId="5" fillId="0" borderId="37" xfId="183" applyNumberFormat="1" applyFont="1" applyBorder="1" applyAlignment="1">
      <alignment horizontal="right" vertical="center" wrapText="1"/>
      <protection/>
    </xf>
    <xf numFmtId="168" fontId="6" fillId="0" borderId="30" xfId="183" applyNumberFormat="1" applyFont="1" applyBorder="1" applyAlignment="1">
      <alignment horizontal="right" vertical="center"/>
      <protection/>
    </xf>
    <xf numFmtId="0" fontId="5" fillId="0" borderId="40" xfId="183" applyFont="1" applyBorder="1" applyAlignment="1">
      <alignment horizontal="left" vertical="center" wrapText="1"/>
      <protection/>
    </xf>
    <xf numFmtId="0" fontId="5" fillId="0" borderId="40" xfId="183" applyFont="1" applyBorder="1" applyAlignment="1">
      <alignment horizontal="center" vertical="center" wrapText="1"/>
      <protection/>
    </xf>
    <xf numFmtId="168" fontId="6" fillId="55" borderId="32" xfId="183" applyNumberFormat="1" applyFont="1" applyFill="1" applyBorder="1" applyAlignment="1">
      <alignment horizontal="right" vertical="center" wrapText="1"/>
      <protection/>
    </xf>
    <xf numFmtId="168" fontId="6" fillId="55" borderId="0" xfId="183" applyNumberFormat="1" applyFont="1" applyFill="1" applyBorder="1" applyAlignment="1">
      <alignment horizontal="right" vertical="center" wrapText="1"/>
      <protection/>
    </xf>
    <xf numFmtId="168" fontId="6" fillId="0" borderId="0" xfId="183" applyNumberFormat="1" applyFont="1" applyAlignment="1">
      <alignment vertical="center"/>
      <protection/>
    </xf>
    <xf numFmtId="169" fontId="5" fillId="0" borderId="41" xfId="183" applyNumberFormat="1" applyFont="1" applyBorder="1" applyAlignment="1">
      <alignment horizontal="right" vertical="center" wrapText="1"/>
      <protection/>
    </xf>
    <xf numFmtId="168" fontId="6" fillId="55" borderId="26" xfId="183" applyNumberFormat="1" applyFont="1" applyFill="1" applyBorder="1" applyAlignment="1">
      <alignment horizontal="right" vertical="center" wrapText="1"/>
      <protection/>
    </xf>
    <xf numFmtId="0" fontId="5" fillId="0" borderId="33" xfId="183" applyFont="1" applyBorder="1" applyAlignment="1">
      <alignment horizontal="center" vertical="center" wrapText="1"/>
      <protection/>
    </xf>
    <xf numFmtId="0" fontId="5" fillId="0" borderId="41" xfId="183" applyFont="1" applyBorder="1" applyAlignment="1">
      <alignment vertical="center" wrapText="1"/>
      <protection/>
    </xf>
    <xf numFmtId="0" fontId="5" fillId="0" borderId="42" xfId="183" applyFont="1" applyFill="1" applyBorder="1" applyAlignment="1">
      <alignment vertical="center"/>
      <protection/>
    </xf>
    <xf numFmtId="0" fontId="5" fillId="0" borderId="43" xfId="183" applyFont="1" applyBorder="1" applyAlignment="1">
      <alignment horizontal="center" vertical="center" wrapText="1"/>
      <protection/>
    </xf>
    <xf numFmtId="169" fontId="5" fillId="0" borderId="32" xfId="183" applyNumberFormat="1" applyFont="1" applyBorder="1" applyAlignment="1">
      <alignment horizontal="center" vertical="center" wrapText="1"/>
      <protection/>
    </xf>
    <xf numFmtId="166" fontId="6" fillId="55" borderId="26" xfId="183" applyNumberFormat="1" applyFont="1" applyFill="1" applyBorder="1" applyAlignment="1">
      <alignment horizontal="right" vertical="center"/>
      <protection/>
    </xf>
    <xf numFmtId="166" fontId="6" fillId="55" borderId="0" xfId="183" applyNumberFormat="1" applyFont="1" applyFill="1" applyBorder="1" applyAlignment="1">
      <alignment horizontal="right" vertical="center"/>
      <protection/>
    </xf>
    <xf numFmtId="0" fontId="5" fillId="0" borderId="44" xfId="183" applyFont="1" applyBorder="1" applyAlignment="1">
      <alignment horizontal="left" vertical="center" wrapText="1"/>
      <protection/>
    </xf>
    <xf numFmtId="0" fontId="5" fillId="0" borderId="45" xfId="183" applyFont="1" applyBorder="1" applyAlignment="1">
      <alignment horizontal="left" vertical="center" wrapText="1"/>
      <protection/>
    </xf>
    <xf numFmtId="169" fontId="5" fillId="0" borderId="24" xfId="183" applyNumberFormat="1" applyFont="1" applyBorder="1" applyAlignment="1">
      <alignment horizontal="right" vertical="center" wrapText="1"/>
      <protection/>
    </xf>
    <xf numFmtId="168" fontId="6" fillId="55" borderId="23" xfId="183" applyNumberFormat="1" applyFont="1" applyFill="1" applyBorder="1" applyAlignment="1">
      <alignment horizontal="right" vertical="center"/>
      <protection/>
    </xf>
    <xf numFmtId="168" fontId="6" fillId="55" borderId="0" xfId="183" applyNumberFormat="1" applyFont="1" applyFill="1" applyBorder="1" applyAlignment="1">
      <alignment horizontal="right" vertical="center"/>
      <protection/>
    </xf>
    <xf numFmtId="3" fontId="5" fillId="0" borderId="0" xfId="183" applyNumberFormat="1" applyFont="1">
      <alignment/>
      <protection/>
    </xf>
    <xf numFmtId="164" fontId="5" fillId="0" borderId="23" xfId="183" applyNumberFormat="1" applyFont="1" applyBorder="1" applyAlignment="1">
      <alignment wrapText="1"/>
      <protection/>
    </xf>
    <xf numFmtId="171" fontId="8" fillId="0" borderId="46" xfId="119" applyNumberFormat="1" applyFont="1" applyBorder="1" applyAlignment="1">
      <alignment horizontal="right"/>
    </xf>
    <xf numFmtId="164" fontId="5" fillId="0" borderId="25" xfId="183" applyNumberFormat="1" applyFont="1" applyBorder="1" applyAlignment="1">
      <alignment wrapText="1"/>
      <protection/>
    </xf>
    <xf numFmtId="0" fontId="7" fillId="0" borderId="47" xfId="183" applyFont="1" applyBorder="1" applyAlignment="1">
      <alignment horizontal="center" wrapText="1"/>
      <protection/>
    </xf>
    <xf numFmtId="0" fontId="9" fillId="0" borderId="25" xfId="183" applyFont="1" applyBorder="1" applyAlignment="1">
      <alignment horizontal="right"/>
      <protection/>
    </xf>
    <xf numFmtId="0" fontId="9" fillId="0" borderId="0" xfId="183" applyFont="1" applyBorder="1" applyAlignment="1">
      <alignment horizontal="right"/>
      <protection/>
    </xf>
    <xf numFmtId="166" fontId="12" fillId="0" borderId="0" xfId="183" applyNumberFormat="1" applyFont="1">
      <alignment/>
      <protection/>
    </xf>
    <xf numFmtId="3" fontId="12" fillId="0" borderId="0" xfId="183" applyNumberFormat="1" applyFont="1" applyBorder="1">
      <alignment/>
      <protection/>
    </xf>
    <xf numFmtId="3" fontId="6" fillId="0" borderId="19" xfId="183" applyNumberFormat="1" applyFont="1" applyBorder="1" applyAlignment="1">
      <alignment horizontal="center"/>
      <protection/>
    </xf>
    <xf numFmtId="166" fontId="3" fillId="0" borderId="19" xfId="183" applyNumberFormat="1" applyFont="1" applyBorder="1">
      <alignment/>
      <protection/>
    </xf>
    <xf numFmtId="166" fontId="3" fillId="0" borderId="0" xfId="183" applyNumberFormat="1" applyFont="1" applyBorder="1">
      <alignment/>
      <protection/>
    </xf>
    <xf numFmtId="166" fontId="5" fillId="0" borderId="0" xfId="183" applyNumberFormat="1" applyFont="1" applyAlignment="1">
      <alignment vertical="center"/>
      <protection/>
    </xf>
    <xf numFmtId="3" fontId="12" fillId="0" borderId="46" xfId="183" applyNumberFormat="1" applyFont="1" applyBorder="1">
      <alignment/>
      <protection/>
    </xf>
    <xf numFmtId="0" fontId="7" fillId="0" borderId="0" xfId="183" applyFont="1">
      <alignment/>
      <protection/>
    </xf>
    <xf numFmtId="0" fontId="8" fillId="0" borderId="0" xfId="183" applyFont="1">
      <alignment/>
      <protection/>
    </xf>
    <xf numFmtId="0" fontId="2" fillId="0" borderId="0" xfId="183" applyBorder="1">
      <alignment/>
      <protection/>
    </xf>
    <xf numFmtId="0" fontId="2" fillId="0" borderId="0" xfId="183" applyAlignment="1">
      <alignment horizontal="left" indent="1"/>
      <protection/>
    </xf>
    <xf numFmtId="0" fontId="6" fillId="0" borderId="29" xfId="183" applyFont="1" applyBorder="1" applyAlignment="1">
      <alignment horizontal="right" wrapText="1"/>
      <protection/>
    </xf>
    <xf numFmtId="0" fontId="9" fillId="0" borderId="29" xfId="183" applyFont="1" applyBorder="1">
      <alignment/>
      <protection/>
    </xf>
    <xf numFmtId="0" fontId="3" fillId="0" borderId="29" xfId="183" applyFont="1" applyBorder="1" applyAlignment="1">
      <alignment horizontal="right"/>
      <protection/>
    </xf>
    <xf numFmtId="164" fontId="5" fillId="0" borderId="28" xfId="183" applyNumberFormat="1" applyFont="1" applyBorder="1" applyAlignment="1">
      <alignment horizontal="center" vertical="center" wrapText="1"/>
      <protection/>
    </xf>
    <xf numFmtId="164" fontId="5" fillId="0" borderId="23" xfId="183" applyNumberFormat="1" applyFont="1" applyBorder="1" applyAlignment="1">
      <alignment horizontal="center" vertical="center" wrapText="1"/>
      <protection/>
    </xf>
    <xf numFmtId="0" fontId="5" fillId="0" borderId="48" xfId="183" applyFont="1" applyBorder="1" applyAlignment="1">
      <alignment horizontal="left" vertical="center" wrapText="1"/>
      <protection/>
    </xf>
    <xf numFmtId="0" fontId="5" fillId="0" borderId="49" xfId="183" applyFont="1" applyBorder="1" applyAlignment="1">
      <alignment horizontal="left" vertical="center" wrapText="1"/>
      <protection/>
    </xf>
    <xf numFmtId="170" fontId="6" fillId="0" borderId="28" xfId="183" applyNumberFormat="1" applyFont="1" applyBorder="1" applyAlignment="1">
      <alignment horizontal="right" vertical="center"/>
      <protection/>
    </xf>
    <xf numFmtId="170" fontId="6" fillId="0" borderId="23" xfId="183" applyNumberFormat="1" applyFont="1" applyBorder="1" applyAlignment="1">
      <alignment horizontal="right" vertical="center"/>
      <protection/>
    </xf>
    <xf numFmtId="0" fontId="6" fillId="0" borderId="20" xfId="183" applyFont="1" applyBorder="1" applyAlignment="1">
      <alignment horizontal="left" wrapText="1"/>
      <protection/>
    </xf>
    <xf numFmtId="0" fontId="6" fillId="0" borderId="29" xfId="183" applyFont="1" applyBorder="1" applyAlignment="1">
      <alignment horizontal="left" wrapText="1"/>
      <protection/>
    </xf>
    <xf numFmtId="0" fontId="5" fillId="0" borderId="35" xfId="183" applyFont="1" applyBorder="1" applyAlignment="1">
      <alignment horizontal="left" vertical="center" wrapText="1"/>
      <protection/>
    </xf>
    <xf numFmtId="0" fontId="5" fillId="0" borderId="36" xfId="183" applyFont="1" applyBorder="1" applyAlignment="1">
      <alignment horizontal="left" vertical="center" wrapText="1"/>
      <protection/>
    </xf>
    <xf numFmtId="0" fontId="5" fillId="0" borderId="43" xfId="183" applyFont="1" applyBorder="1" applyAlignment="1">
      <alignment horizontal="left" vertical="center" wrapText="1"/>
      <protection/>
    </xf>
    <xf numFmtId="0" fontId="5" fillId="0" borderId="50" xfId="183" applyFont="1" applyBorder="1" applyAlignment="1">
      <alignment horizontal="center" vertical="center" wrapText="1"/>
      <protection/>
    </xf>
    <xf numFmtId="0" fontId="5" fillId="0" borderId="25" xfId="183" applyFont="1" applyBorder="1" applyAlignment="1">
      <alignment horizontal="center" vertical="center" wrapText="1"/>
      <protection/>
    </xf>
    <xf numFmtId="0" fontId="5" fillId="0" borderId="26" xfId="183" applyFont="1" applyBorder="1" applyAlignment="1">
      <alignment horizontal="center" vertical="center" wrapText="1"/>
      <protection/>
    </xf>
    <xf numFmtId="164" fontId="5" fillId="0" borderId="26" xfId="183" applyNumberFormat="1" applyFont="1" applyBorder="1" applyAlignment="1">
      <alignment horizontal="center" vertical="center" wrapText="1"/>
      <protection/>
    </xf>
    <xf numFmtId="0" fontId="5" fillId="0" borderId="38" xfId="183" applyFont="1" applyBorder="1" applyAlignment="1">
      <alignment horizontal="left" vertical="center" wrapText="1"/>
      <protection/>
    </xf>
    <xf numFmtId="170" fontId="6" fillId="0" borderId="28" xfId="183" applyNumberFormat="1" applyFont="1" applyBorder="1" applyAlignment="1">
      <alignment horizontal="center" vertical="center"/>
      <protection/>
    </xf>
    <xf numFmtId="170" fontId="6" fillId="0" borderId="26" xfId="183" applyNumberFormat="1" applyFont="1" applyBorder="1" applyAlignment="1">
      <alignment horizontal="center" vertical="center"/>
      <protection/>
    </xf>
    <xf numFmtId="0" fontId="5" fillId="0" borderId="28" xfId="183" applyFont="1" applyBorder="1" applyAlignment="1">
      <alignment horizontal="left" vertical="center" wrapText="1"/>
      <protection/>
    </xf>
    <xf numFmtId="0" fontId="5" fillId="0" borderId="26" xfId="183" applyFont="1" applyBorder="1" applyAlignment="1">
      <alignment horizontal="left" vertical="center" wrapText="1"/>
      <protection/>
    </xf>
    <xf numFmtId="168" fontId="6" fillId="0" borderId="28" xfId="183" applyNumberFormat="1" applyFont="1" applyBorder="1" applyAlignment="1">
      <alignment horizontal="center" vertical="center"/>
      <protection/>
    </xf>
    <xf numFmtId="168" fontId="6" fillId="0" borderId="26" xfId="183" applyNumberFormat="1" applyFont="1" applyBorder="1" applyAlignment="1">
      <alignment horizontal="center" vertical="center"/>
      <protection/>
    </xf>
    <xf numFmtId="164" fontId="5" fillId="0" borderId="28" xfId="183" applyNumberFormat="1" applyFont="1" applyBorder="1" applyAlignment="1">
      <alignment horizontal="center" vertical="center"/>
      <protection/>
    </xf>
    <xf numFmtId="164" fontId="5" fillId="0" borderId="26" xfId="183" applyNumberFormat="1" applyFont="1" applyBorder="1" applyAlignment="1">
      <alignment horizontal="center" vertical="center"/>
      <protection/>
    </xf>
    <xf numFmtId="0" fontId="6" fillId="0" borderId="0" xfId="183" applyFont="1" applyAlignment="1">
      <alignment horizontal="left" vertical="center" wrapText="1"/>
      <protection/>
    </xf>
    <xf numFmtId="0" fontId="6" fillId="0" borderId="20" xfId="183" applyFont="1" applyBorder="1" applyAlignment="1">
      <alignment horizontal="right" wrapText="1"/>
      <protection/>
    </xf>
    <xf numFmtId="0" fontId="6" fillId="0" borderId="22" xfId="183" applyFont="1" applyBorder="1" applyAlignment="1">
      <alignment horizontal="right" wrapText="1"/>
      <protection/>
    </xf>
    <xf numFmtId="0" fontId="5" fillId="0" borderId="28" xfId="183" applyFont="1" applyBorder="1" applyAlignment="1">
      <alignment horizontal="center" vertical="center" wrapText="1"/>
      <protection/>
    </xf>
    <xf numFmtId="164" fontId="5" fillId="0" borderId="25" xfId="183" applyNumberFormat="1" applyFont="1" applyBorder="1" applyAlignment="1">
      <alignment horizontal="center" vertical="center"/>
      <protection/>
    </xf>
    <xf numFmtId="0" fontId="5" fillId="55" borderId="28" xfId="183" applyFont="1" applyFill="1" applyBorder="1" applyAlignment="1">
      <alignment horizontal="left" vertical="center" wrapText="1"/>
      <protection/>
    </xf>
    <xf numFmtId="0" fontId="5" fillId="55" borderId="25" xfId="183" applyFont="1" applyFill="1" applyBorder="1" applyAlignment="1">
      <alignment horizontal="left" vertical="center" wrapText="1"/>
      <protection/>
    </xf>
    <xf numFmtId="170" fontId="6" fillId="55" borderId="28" xfId="183" applyNumberFormat="1" applyFont="1" applyFill="1" applyBorder="1" applyAlignment="1">
      <alignment horizontal="center" vertical="center"/>
      <protection/>
    </xf>
    <xf numFmtId="170" fontId="6" fillId="55" borderId="25" xfId="183" applyNumberFormat="1" applyFont="1" applyFill="1" applyBorder="1" applyAlignment="1">
      <alignment horizontal="center" vertical="center"/>
      <protection/>
    </xf>
    <xf numFmtId="0" fontId="2" fillId="0" borderId="26" xfId="183" applyBorder="1">
      <alignment/>
      <protection/>
    </xf>
    <xf numFmtId="170" fontId="6" fillId="0" borderId="26" xfId="183" applyNumberFormat="1" applyFont="1" applyBorder="1" applyAlignment="1">
      <alignment horizontal="right" vertical="center"/>
      <protection/>
    </xf>
    <xf numFmtId="1" fontId="5" fillId="0" borderId="28" xfId="183" applyNumberFormat="1" applyFont="1" applyBorder="1" applyAlignment="1">
      <alignment horizontal="left" vertical="center" wrapText="1"/>
      <protection/>
    </xf>
    <xf numFmtId="1" fontId="5" fillId="0" borderId="26" xfId="183" applyNumberFormat="1" applyFont="1" applyBorder="1" applyAlignment="1">
      <alignment horizontal="left" vertical="center" wrapText="1"/>
      <protection/>
    </xf>
    <xf numFmtId="1" fontId="5" fillId="0" borderId="28" xfId="183" applyNumberFormat="1" applyFont="1" applyBorder="1" applyAlignment="1">
      <alignment horizontal="center" vertical="center" wrapText="1"/>
      <protection/>
    </xf>
    <xf numFmtId="1" fontId="5" fillId="0" borderId="26" xfId="183" applyNumberFormat="1" applyFont="1" applyBorder="1" applyAlignment="1">
      <alignment horizontal="center" vertical="center" wrapText="1"/>
      <protection/>
    </xf>
    <xf numFmtId="1" fontId="5" fillId="0" borderId="48" xfId="183" applyNumberFormat="1" applyFont="1" applyBorder="1" applyAlignment="1">
      <alignment horizontal="left" vertical="center" wrapText="1"/>
      <protection/>
    </xf>
    <xf numFmtId="1" fontId="5" fillId="0" borderId="38" xfId="183" applyNumberFormat="1" applyFont="1" applyBorder="1" applyAlignment="1">
      <alignment horizontal="left" vertical="center" wrapText="1"/>
      <protection/>
    </xf>
    <xf numFmtId="0" fontId="5" fillId="0" borderId="25" xfId="183" applyFont="1" applyBorder="1" applyAlignment="1">
      <alignment horizontal="left" vertical="center" wrapText="1"/>
      <protection/>
    </xf>
    <xf numFmtId="170" fontId="6" fillId="0" borderId="25" xfId="183" applyNumberFormat="1" applyFont="1" applyBorder="1" applyAlignment="1">
      <alignment horizontal="right" vertical="center"/>
      <protection/>
    </xf>
    <xf numFmtId="168" fontId="6" fillId="0" borderId="28" xfId="183" applyNumberFormat="1" applyFont="1" applyBorder="1" applyAlignment="1">
      <alignment horizontal="right" vertical="center"/>
      <protection/>
    </xf>
    <xf numFmtId="168" fontId="6" fillId="0" borderId="26" xfId="183" applyNumberFormat="1" applyFont="1" applyBorder="1" applyAlignment="1">
      <alignment horizontal="right" vertical="center"/>
      <protection/>
    </xf>
    <xf numFmtId="164" fontId="5" fillId="0" borderId="23" xfId="183" applyNumberFormat="1" applyFont="1" applyBorder="1" applyAlignment="1">
      <alignment horizontal="center" vertical="center"/>
      <protection/>
    </xf>
    <xf numFmtId="0" fontId="5" fillId="0" borderId="23" xfId="183" applyFont="1" applyBorder="1" applyAlignment="1">
      <alignment horizontal="left" vertical="center" wrapText="1"/>
      <protection/>
    </xf>
    <xf numFmtId="168" fontId="6" fillId="0" borderId="23" xfId="183" applyNumberFormat="1" applyFont="1" applyBorder="1" applyAlignment="1">
      <alignment horizontal="center" vertical="center"/>
      <protection/>
    </xf>
    <xf numFmtId="9" fontId="6" fillId="0" borderId="29" xfId="183" applyNumberFormat="1" applyFont="1" applyBorder="1" applyAlignment="1">
      <alignment horizontal="left" wrapText="1"/>
      <protection/>
    </xf>
    <xf numFmtId="164" fontId="5" fillId="0" borderId="50" xfId="183" applyNumberFormat="1" applyFont="1" applyBorder="1" applyAlignment="1">
      <alignment horizontal="center" vertical="center"/>
      <protection/>
    </xf>
    <xf numFmtId="168" fontId="6" fillId="55" borderId="28" xfId="183" applyNumberFormat="1" applyFont="1" applyFill="1" applyBorder="1" applyAlignment="1">
      <alignment horizontal="center" vertical="center"/>
      <protection/>
    </xf>
    <xf numFmtId="168" fontId="6" fillId="55" borderId="26" xfId="183" applyNumberFormat="1" applyFont="1" applyFill="1" applyBorder="1" applyAlignment="1">
      <alignment horizontal="center" vertical="center"/>
      <protection/>
    </xf>
    <xf numFmtId="170" fontId="6" fillId="55" borderId="28" xfId="183" applyNumberFormat="1" applyFont="1" applyFill="1" applyBorder="1" applyAlignment="1">
      <alignment horizontal="right" vertical="center"/>
      <protection/>
    </xf>
    <xf numFmtId="170" fontId="6" fillId="55" borderId="26" xfId="183" applyNumberFormat="1" applyFont="1" applyFill="1" applyBorder="1" applyAlignment="1">
      <alignment horizontal="right" vertical="center"/>
      <protection/>
    </xf>
    <xf numFmtId="168" fontId="6" fillId="55" borderId="28" xfId="183" applyNumberFormat="1" applyFont="1" applyFill="1" applyBorder="1" applyAlignment="1">
      <alignment horizontal="right" vertical="center"/>
      <protection/>
    </xf>
    <xf numFmtId="168" fontId="6" fillId="55" borderId="26" xfId="183" applyNumberFormat="1" applyFont="1" applyFill="1" applyBorder="1" applyAlignment="1">
      <alignment horizontal="right" vertical="center"/>
      <protection/>
    </xf>
    <xf numFmtId="0" fontId="5" fillId="0" borderId="23" xfId="183" applyFont="1" applyBorder="1" applyAlignment="1">
      <alignment horizontal="center" vertical="center" wrapText="1"/>
      <protection/>
    </xf>
    <xf numFmtId="165" fontId="6" fillId="0" borderId="28" xfId="183" applyNumberFormat="1" applyFont="1" applyBorder="1" applyAlignment="1">
      <alignment horizontal="center" vertical="center"/>
      <protection/>
    </xf>
    <xf numFmtId="165" fontId="6" fillId="0" borderId="23" xfId="183" applyNumberFormat="1" applyFont="1" applyBorder="1" applyAlignment="1">
      <alignment horizontal="center" vertical="center"/>
      <protection/>
    </xf>
    <xf numFmtId="15" fontId="5" fillId="0" borderId="0" xfId="183" applyNumberFormat="1" applyFont="1" applyAlignment="1">
      <alignment horizontal="center" wrapText="1"/>
      <protection/>
    </xf>
    <xf numFmtId="0" fontId="6" fillId="0" borderId="20" xfId="183" applyFont="1" applyBorder="1" applyAlignment="1">
      <alignment horizontal="center" vertical="center"/>
      <protection/>
    </xf>
    <xf numFmtId="0" fontId="6" fillId="0" borderId="29" xfId="183" applyFont="1" applyBorder="1" applyAlignment="1">
      <alignment horizontal="center" vertical="center"/>
      <protection/>
    </xf>
    <xf numFmtId="0" fontId="6" fillId="0" borderId="22" xfId="183" applyFont="1" applyBorder="1" applyAlignment="1">
      <alignment horizontal="center" vertical="center"/>
      <protection/>
    </xf>
    <xf numFmtId="1" fontId="5" fillId="0" borderId="35" xfId="183" applyNumberFormat="1" applyFont="1" applyBorder="1" applyAlignment="1">
      <alignment horizontal="left" vertical="center" wrapText="1"/>
      <protection/>
    </xf>
    <xf numFmtId="1" fontId="5" fillId="0" borderId="32" xfId="183" applyNumberFormat="1" applyFont="1" applyBorder="1" applyAlignment="1">
      <alignment horizontal="left" vertical="center" wrapText="1"/>
      <protection/>
    </xf>
    <xf numFmtId="165" fontId="6" fillId="0" borderId="26" xfId="183" applyNumberFormat="1" applyFont="1" applyBorder="1" applyAlignment="1">
      <alignment horizontal="center" vertical="center"/>
      <protection/>
    </xf>
    <xf numFmtId="0" fontId="5" fillId="0" borderId="20" xfId="183" applyFont="1" applyBorder="1" applyAlignment="1">
      <alignment horizontal="center" vertical="center" wrapText="1"/>
      <protection/>
    </xf>
    <xf numFmtId="1" fontId="5" fillId="55" borderId="32" xfId="183" applyNumberFormat="1" applyFont="1" applyFill="1" applyBorder="1" applyAlignment="1">
      <alignment vertical="center" wrapText="1"/>
      <protection/>
    </xf>
    <xf numFmtId="1" fontId="5" fillId="0" borderId="32" xfId="183" applyNumberFormat="1" applyFont="1" applyBorder="1" applyAlignment="1">
      <alignment vertical="center" wrapText="1"/>
      <protection/>
    </xf>
    <xf numFmtId="166" fontId="5" fillId="0" borderId="32" xfId="183" applyNumberFormat="1" applyFont="1" applyBorder="1" applyAlignment="1">
      <alignment horizontal="right" vertical="center" wrapText="1"/>
      <protection/>
    </xf>
    <xf numFmtId="9" fontId="6" fillId="0" borderId="20" xfId="183" applyNumberFormat="1" applyFont="1" applyBorder="1" applyAlignment="1">
      <alignment horizontal="left" wrapText="1"/>
      <protection/>
    </xf>
    <xf numFmtId="0" fontId="6" fillId="0" borderId="19" xfId="183" applyFont="1" applyBorder="1" applyAlignment="1">
      <alignment horizontal="right" wrapText="1"/>
      <protection/>
    </xf>
    <xf numFmtId="4" fontId="5" fillId="0" borderId="30" xfId="183" applyNumberFormat="1" applyFont="1" applyBorder="1" applyAlignment="1">
      <alignment horizontal="right" vertical="center" wrapText="1"/>
      <protection/>
    </xf>
    <xf numFmtId="3" fontId="5" fillId="55" borderId="38" xfId="183" applyNumberFormat="1" applyFont="1" applyFill="1" applyBorder="1" applyAlignment="1">
      <alignment horizontal="center" vertical="center" wrapText="1"/>
      <protection/>
    </xf>
    <xf numFmtId="166" fontId="5" fillId="0" borderId="33" xfId="183" applyNumberFormat="1" applyFont="1" applyBorder="1" applyAlignment="1">
      <alignment horizontal="right" vertical="center" wrapText="1"/>
      <protection/>
    </xf>
    <xf numFmtId="0" fontId="5" fillId="55" borderId="35" xfId="183" applyFont="1" applyFill="1" applyBorder="1" applyAlignment="1">
      <alignment horizontal="center" vertical="center" wrapText="1"/>
      <protection/>
    </xf>
    <xf numFmtId="166" fontId="5" fillId="0" borderId="27" xfId="183" applyNumberFormat="1" applyFont="1" applyBorder="1" applyAlignment="1">
      <alignment horizontal="right" vertical="center" wrapText="1"/>
      <protection/>
    </xf>
    <xf numFmtId="0" fontId="9" fillId="0" borderId="22" xfId="183" applyFont="1" applyBorder="1">
      <alignment/>
      <protection/>
    </xf>
    <xf numFmtId="9" fontId="5" fillId="0" borderId="22" xfId="183" applyNumberFormat="1" applyFont="1" applyBorder="1" applyAlignment="1">
      <alignment wrapText="1"/>
      <protection/>
    </xf>
    <xf numFmtId="3" fontId="5" fillId="0" borderId="38" xfId="183" applyNumberFormat="1" applyFont="1" applyBorder="1" applyAlignment="1">
      <alignment horizontal="center" vertical="center" wrapText="1"/>
      <protection/>
    </xf>
    <xf numFmtId="1" fontId="5" fillId="0" borderId="38" xfId="183" applyNumberFormat="1" applyFont="1" applyBorder="1" applyAlignment="1">
      <alignment horizontal="center" vertical="center" wrapText="1"/>
      <protection/>
    </xf>
    <xf numFmtId="1" fontId="5" fillId="0" borderId="35" xfId="183" applyNumberFormat="1" applyFont="1" applyBorder="1" applyAlignment="1">
      <alignment horizontal="center" vertical="center" wrapText="1"/>
      <protection/>
    </xf>
    <xf numFmtId="169" fontId="5" fillId="0" borderId="32" xfId="134" applyNumberFormat="1" applyFont="1" applyBorder="1" applyAlignment="1">
      <alignment horizontal="right" vertical="center" wrapText="1"/>
    </xf>
    <xf numFmtId="169" fontId="5" fillId="0" borderId="51" xfId="183" applyNumberFormat="1" applyFont="1" applyBorder="1" applyAlignment="1">
      <alignment horizontal="right" vertical="center" wrapText="1"/>
      <protection/>
    </xf>
    <xf numFmtId="1" fontId="5" fillId="0" borderId="23" xfId="183" applyNumberFormat="1" applyFont="1" applyBorder="1" applyAlignment="1">
      <alignment horizontal="center" vertical="center" wrapText="1"/>
      <protection/>
    </xf>
    <xf numFmtId="0" fontId="5" fillId="0" borderId="24" xfId="183" applyFont="1" applyBorder="1" applyAlignment="1">
      <alignment horizontal="left" vertical="center" wrapText="1"/>
      <protection/>
    </xf>
    <xf numFmtId="0" fontId="6" fillId="0" borderId="20" xfId="183" applyFont="1" applyBorder="1" applyAlignment="1">
      <alignment wrapText="1"/>
      <protection/>
    </xf>
    <xf numFmtId="0" fontId="5" fillId="0" borderId="24" xfId="183" applyFont="1" applyBorder="1" applyAlignment="1">
      <alignment wrapText="1"/>
      <protection/>
    </xf>
    <xf numFmtId="0" fontId="5" fillId="0" borderId="38" xfId="183" applyFont="1" applyBorder="1" applyAlignment="1">
      <alignment horizontal="center" wrapText="1"/>
      <protection/>
    </xf>
    <xf numFmtId="0" fontId="5" fillId="0" borderId="26" xfId="183" applyFont="1" applyBorder="1" applyAlignment="1">
      <alignment horizontal="center" wrapText="1"/>
      <protection/>
    </xf>
    <xf numFmtId="0" fontId="7" fillId="0" borderId="49" xfId="183" applyFont="1" applyBorder="1" applyAlignment="1">
      <alignment horizontal="center" wrapText="1"/>
      <protection/>
    </xf>
    <xf numFmtId="0" fontId="7" fillId="0" borderId="24" xfId="183" applyFont="1" applyBorder="1" applyAlignment="1">
      <alignment horizontal="center" wrapText="1"/>
      <protection/>
    </xf>
    <xf numFmtId="0" fontId="3" fillId="0" borderId="20" xfId="183" applyFont="1" applyBorder="1" applyAlignment="1">
      <alignment horizontal="right"/>
      <protection/>
    </xf>
    <xf numFmtId="0" fontId="3" fillId="0" borderId="22" xfId="183" applyFont="1" applyBorder="1" applyAlignment="1">
      <alignment horizontal="right"/>
      <protection/>
    </xf>
  </cellXfs>
  <cellStyles count="219">
    <cellStyle name="Normal" xfId="0"/>
    <cellStyle name="20% - Accent1" xfId="15"/>
    <cellStyle name="20% - Accent1 2" xfId="16"/>
    <cellStyle name="20% - Accent1 2 2" xfId="17"/>
    <cellStyle name="20% - Accent1 3" xfId="18"/>
    <cellStyle name="20% - Accent2" xfId="19"/>
    <cellStyle name="20% - Accent2 2" xfId="20"/>
    <cellStyle name="20% - Accent2 2 2" xfId="21"/>
    <cellStyle name="20% - Accent2 3" xfId="22"/>
    <cellStyle name="20% - Accent3" xfId="23"/>
    <cellStyle name="20% - Accent3 2" xfId="24"/>
    <cellStyle name="20% - Accent3 2 2" xfId="25"/>
    <cellStyle name="20% - Accent3 3" xfId="26"/>
    <cellStyle name="20% - Accent4" xfId="27"/>
    <cellStyle name="20% - Accent4 2" xfId="28"/>
    <cellStyle name="20% - Accent4 2 2" xfId="29"/>
    <cellStyle name="20% - Accent4 3" xfId="30"/>
    <cellStyle name="20% - Accent5" xfId="31"/>
    <cellStyle name="20% - Accent5 2" xfId="32"/>
    <cellStyle name="20% - Accent5 2 2" xfId="33"/>
    <cellStyle name="20% - Accent5 3" xfId="34"/>
    <cellStyle name="20% - Accent6" xfId="35"/>
    <cellStyle name="20% - Accent6 2" xfId="36"/>
    <cellStyle name="20% - Accent6 2 2" xfId="37"/>
    <cellStyle name="20% - Accent6 3" xfId="38"/>
    <cellStyle name="40% - Accent1" xfId="39"/>
    <cellStyle name="40% - Accent1 2" xfId="40"/>
    <cellStyle name="40% - Accent1 2 2" xfId="41"/>
    <cellStyle name="40% - Accent1 3" xfId="42"/>
    <cellStyle name="40% - Accent2" xfId="43"/>
    <cellStyle name="40% - Accent2 2" xfId="44"/>
    <cellStyle name="40% - Accent2 2 2" xfId="45"/>
    <cellStyle name="40% - Accent2 3" xfId="46"/>
    <cellStyle name="40% - Accent3" xfId="47"/>
    <cellStyle name="40% - Accent3 2" xfId="48"/>
    <cellStyle name="40% - Accent3 2 2" xfId="49"/>
    <cellStyle name="40% - Accent3 3" xfId="50"/>
    <cellStyle name="40% - Accent4" xfId="51"/>
    <cellStyle name="40% - Accent4 2" xfId="52"/>
    <cellStyle name="40% - Accent4 2 2" xfId="53"/>
    <cellStyle name="40% - Accent4 3" xfId="54"/>
    <cellStyle name="40% - Accent5" xfId="55"/>
    <cellStyle name="40% - Accent5 2" xfId="56"/>
    <cellStyle name="40% - Accent5 2 2" xfId="57"/>
    <cellStyle name="40% - Accent5 3" xfId="58"/>
    <cellStyle name="40% - Accent6" xfId="59"/>
    <cellStyle name="40% - Accent6 2" xfId="60"/>
    <cellStyle name="40% - Accent6 2 2" xfId="61"/>
    <cellStyle name="40% - Accent6 3" xfId="62"/>
    <cellStyle name="60% - Accent1" xfId="63"/>
    <cellStyle name="60% - Accent1 2" xfId="64"/>
    <cellStyle name="60% - Accent1 3" xfId="65"/>
    <cellStyle name="60% - Accent2" xfId="66"/>
    <cellStyle name="60% - Accent2 2" xfId="67"/>
    <cellStyle name="60% - Accent2 3" xfId="68"/>
    <cellStyle name="60% - Accent3" xfId="69"/>
    <cellStyle name="60% - Accent3 2" xfId="70"/>
    <cellStyle name="60% - Accent3 3" xfId="71"/>
    <cellStyle name="60% - Accent4" xfId="72"/>
    <cellStyle name="60% - Accent4 2" xfId="73"/>
    <cellStyle name="60% - Accent4 3" xfId="74"/>
    <cellStyle name="60% - Accent5" xfId="75"/>
    <cellStyle name="60% - Accent5 2" xfId="76"/>
    <cellStyle name="60% - Accent5 3" xfId="77"/>
    <cellStyle name="60% - Accent6" xfId="78"/>
    <cellStyle name="60% - Accent6 2" xfId="79"/>
    <cellStyle name="60% - Accent6 3" xfId="80"/>
    <cellStyle name="Accent1" xfId="81"/>
    <cellStyle name="Accent1 2" xfId="82"/>
    <cellStyle name="Accent1 3" xfId="83"/>
    <cellStyle name="Accent2" xfId="84"/>
    <cellStyle name="Accent2 2" xfId="85"/>
    <cellStyle name="Accent2 3" xfId="86"/>
    <cellStyle name="Accent3" xfId="87"/>
    <cellStyle name="Accent3 2" xfId="88"/>
    <cellStyle name="Accent3 3" xfId="89"/>
    <cellStyle name="Accent4" xfId="90"/>
    <cellStyle name="Accent4 2" xfId="91"/>
    <cellStyle name="Accent4 3" xfId="92"/>
    <cellStyle name="Accent5" xfId="93"/>
    <cellStyle name="Accent5 2" xfId="94"/>
    <cellStyle name="Accent5 3" xfId="95"/>
    <cellStyle name="Accent6" xfId="96"/>
    <cellStyle name="Accent6 2" xfId="97"/>
    <cellStyle name="Accent6 3" xfId="98"/>
    <cellStyle name="Bad" xfId="99"/>
    <cellStyle name="Bad 2" xfId="100"/>
    <cellStyle name="Bad 3" xfId="101"/>
    <cellStyle name="Calculation" xfId="102"/>
    <cellStyle name="Calculation 2" xfId="103"/>
    <cellStyle name="Calculation 3" xfId="104"/>
    <cellStyle name="Check Cell" xfId="105"/>
    <cellStyle name="Check Cell 2" xfId="106"/>
    <cellStyle name="Check Cell 3" xfId="107"/>
    <cellStyle name="Comma" xfId="108"/>
    <cellStyle name="Comma [0]" xfId="109"/>
    <cellStyle name="Comma [0] 2" xfId="110"/>
    <cellStyle name="Comma 10" xfId="111"/>
    <cellStyle name="Comma 11" xfId="112"/>
    <cellStyle name="Comma 12" xfId="113"/>
    <cellStyle name="Comma 13" xfId="114"/>
    <cellStyle name="Comma 14" xfId="115"/>
    <cellStyle name="Comma 15" xfId="116"/>
    <cellStyle name="Comma 2" xfId="117"/>
    <cellStyle name="Comma 2 2" xfId="118"/>
    <cellStyle name="Comma 2 2 2" xfId="119"/>
    <cellStyle name="Comma 2 3" xfId="120"/>
    <cellStyle name="Comma 2 3 2" xfId="121"/>
    <cellStyle name="Comma 2 3 3" xfId="122"/>
    <cellStyle name="Comma 2 4" xfId="123"/>
    <cellStyle name="Comma 3" xfId="124"/>
    <cellStyle name="Comma 3 2" xfId="125"/>
    <cellStyle name="Comma 3 2 2" xfId="126"/>
    <cellStyle name="Comma 3 3" xfId="127"/>
    <cellStyle name="Comma 4" xfId="128"/>
    <cellStyle name="Comma 4 2" xfId="129"/>
    <cellStyle name="Comma 4 2 2" xfId="130"/>
    <cellStyle name="Comma 4 3" xfId="131"/>
    <cellStyle name="Comma 5" xfId="132"/>
    <cellStyle name="Comma 6" xfId="133"/>
    <cellStyle name="Comma 6 2" xfId="134"/>
    <cellStyle name="Comma 7" xfId="135"/>
    <cellStyle name="Comma 8" xfId="136"/>
    <cellStyle name="Comma 8 2" xfId="137"/>
    <cellStyle name="Comma 9" xfId="138"/>
    <cellStyle name="Currency" xfId="139"/>
    <cellStyle name="Currency [0]" xfId="140"/>
    <cellStyle name="Explanatory Text" xfId="141"/>
    <cellStyle name="Explanatory Text 2" xfId="142"/>
    <cellStyle name="Explanatory Text 3" xfId="143"/>
    <cellStyle name="Good" xfId="144"/>
    <cellStyle name="Good 2" xfId="145"/>
    <cellStyle name="Good 3" xfId="146"/>
    <cellStyle name="Heading 1" xfId="147"/>
    <cellStyle name="Heading 1 2" xfId="148"/>
    <cellStyle name="Heading 1 3" xfId="149"/>
    <cellStyle name="Heading 2" xfId="150"/>
    <cellStyle name="Heading 2 2" xfId="151"/>
    <cellStyle name="Heading 2 3" xfId="152"/>
    <cellStyle name="Heading 3" xfId="153"/>
    <cellStyle name="Heading 3 2" xfId="154"/>
    <cellStyle name="Heading 3 3" xfId="155"/>
    <cellStyle name="Heading 4" xfId="156"/>
    <cellStyle name="Heading 4 2" xfId="157"/>
    <cellStyle name="Heading 4 3" xfId="158"/>
    <cellStyle name="Input" xfId="159"/>
    <cellStyle name="Input 2" xfId="160"/>
    <cellStyle name="Input 3" xfId="161"/>
    <cellStyle name="Linked Cell" xfId="162"/>
    <cellStyle name="Linked Cell 2" xfId="163"/>
    <cellStyle name="Linked Cell 3" xfId="164"/>
    <cellStyle name="Neutral" xfId="165"/>
    <cellStyle name="Neutral 2" xfId="166"/>
    <cellStyle name="Neutral 3" xfId="167"/>
    <cellStyle name="Normal 10" xfId="168"/>
    <cellStyle name="Normal 11" xfId="169"/>
    <cellStyle name="Normal 12" xfId="170"/>
    <cellStyle name="Normal 13" xfId="171"/>
    <cellStyle name="Normal 14" xfId="172"/>
    <cellStyle name="Normal 15" xfId="173"/>
    <cellStyle name="Normal 16" xfId="174"/>
    <cellStyle name="Normal 16 2" xfId="175"/>
    <cellStyle name="Normal 17" xfId="176"/>
    <cellStyle name="Normal 18" xfId="177"/>
    <cellStyle name="Normal 18 2" xfId="178"/>
    <cellStyle name="Normal 18 3" xfId="179"/>
    <cellStyle name="Normal 19" xfId="180"/>
    <cellStyle name="Normal 2" xfId="181"/>
    <cellStyle name="Normal 2 2" xfId="182"/>
    <cellStyle name="Normal 2 3" xfId="183"/>
    <cellStyle name="Normal 2 4" xfId="184"/>
    <cellStyle name="Normal 2 5" xfId="185"/>
    <cellStyle name="Normal 20" xfId="186"/>
    <cellStyle name="Normal 21" xfId="187"/>
    <cellStyle name="Normal 21 2" xfId="188"/>
    <cellStyle name="Normal 22" xfId="189"/>
    <cellStyle name="Normal 23" xfId="190"/>
    <cellStyle name="Normal 3" xfId="191"/>
    <cellStyle name="Normal 3 2" xfId="192"/>
    <cellStyle name="Normal 4" xfId="193"/>
    <cellStyle name="Normal 5" xfId="194"/>
    <cellStyle name="Normal 6" xfId="195"/>
    <cellStyle name="Normal 7" xfId="196"/>
    <cellStyle name="Normal 8" xfId="197"/>
    <cellStyle name="Normal 8 2" xfId="198"/>
    <cellStyle name="Normal 8 3" xfId="199"/>
    <cellStyle name="Normal 9" xfId="200"/>
    <cellStyle name="Normal 9 2" xfId="201"/>
    <cellStyle name="Normal 9 2 2" xfId="202"/>
    <cellStyle name="Normal 9 3" xfId="203"/>
    <cellStyle name="Note" xfId="204"/>
    <cellStyle name="Note 2" xfId="205"/>
    <cellStyle name="Note 3" xfId="206"/>
    <cellStyle name="Output" xfId="207"/>
    <cellStyle name="Output 2" xfId="208"/>
    <cellStyle name="Output 3" xfId="209"/>
    <cellStyle name="Percent" xfId="210"/>
    <cellStyle name="Percent 2" xfId="211"/>
    <cellStyle name="Percent 2 2" xfId="212"/>
    <cellStyle name="Percent 2 2 2" xfId="213"/>
    <cellStyle name="Percent 2 2 2 2" xfId="214"/>
    <cellStyle name="Percent 2 2 2 2 2" xfId="215"/>
    <cellStyle name="Percent 2 3" xfId="216"/>
    <cellStyle name="Percent 3" xfId="217"/>
    <cellStyle name="Percent 3 2" xfId="218"/>
    <cellStyle name="Percent 4" xfId="219"/>
    <cellStyle name="Percent 5" xfId="220"/>
    <cellStyle name="Percent 6" xfId="221"/>
    <cellStyle name="Percent 7" xfId="222"/>
    <cellStyle name="Percent 7 2" xfId="223"/>
    <cellStyle name="Title" xfId="224"/>
    <cellStyle name="Title 2" xfId="225"/>
    <cellStyle name="Title 3" xfId="226"/>
    <cellStyle name="Total" xfId="227"/>
    <cellStyle name="Total 2" xfId="228"/>
    <cellStyle name="Total 3" xfId="229"/>
    <cellStyle name="Warning Text" xfId="230"/>
    <cellStyle name="Warning Text 2" xfId="231"/>
    <cellStyle name="Warning Text 3" xfId="23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7"/>
  <sheetViews>
    <sheetView tabSelected="1" view="pageBreakPreview" zoomScale="68" zoomScaleNormal="80" zoomScaleSheetLayoutView="68" zoomScalePageLayoutView="76" workbookViewId="0" topLeftCell="B11">
      <selection activeCell="E111" sqref="E111"/>
    </sheetView>
  </sheetViews>
  <sheetFormatPr defaultColWidth="9.140625" defaultRowHeight="15"/>
  <cols>
    <col min="1" max="1" width="20.421875" style="1" hidden="1" customWidth="1"/>
    <col min="2" max="2" width="44.57421875" style="1" customWidth="1"/>
    <col min="3" max="3" width="40.8515625" style="1" customWidth="1"/>
    <col min="4" max="4" width="17.7109375" style="1" customWidth="1"/>
    <col min="5" max="5" width="18.140625" style="1" customWidth="1"/>
    <col min="6" max="6" width="24.421875" style="1" customWidth="1"/>
    <col min="7" max="7" width="2.00390625" style="1" customWidth="1"/>
    <col min="8" max="8" width="33.8515625" style="1" customWidth="1"/>
    <col min="9" max="9" width="15.8515625" style="1" customWidth="1"/>
    <col min="10" max="10" width="9.140625" style="1" customWidth="1"/>
    <col min="11" max="11" width="13.140625" style="1" bestFit="1" customWidth="1"/>
    <col min="12" max="12" width="9.57421875" style="1" bestFit="1" customWidth="1"/>
    <col min="13" max="16384" width="9.140625" style="1" customWidth="1"/>
  </cols>
  <sheetData>
    <row r="1" spans="2:7" ht="22.5" customHeight="1">
      <c r="B1" s="2" t="s">
        <v>0</v>
      </c>
      <c r="C1" s="3">
        <v>42431</v>
      </c>
      <c r="D1" s="4"/>
      <c r="E1" s="4"/>
      <c r="F1" s="4"/>
      <c r="G1" s="4"/>
    </row>
    <row r="2" spans="2:7" ht="18.75" customHeight="1">
      <c r="B2" s="5"/>
      <c r="C2" s="6"/>
      <c r="D2" s="6"/>
      <c r="E2" s="213"/>
      <c r="F2" s="213"/>
      <c r="G2" s="7"/>
    </row>
    <row r="3" spans="2:5" ht="7.5" customHeight="1" thickBot="1">
      <c r="B3" s="6" t="s">
        <v>1</v>
      </c>
      <c r="C3" s="6"/>
      <c r="D3" s="6"/>
      <c r="E3" s="6"/>
    </row>
    <row r="4" spans="1:7" ht="33" customHeight="1" thickBot="1">
      <c r="A4" s="8"/>
      <c r="B4" s="214" t="s">
        <v>2</v>
      </c>
      <c r="C4" s="215"/>
      <c r="D4" s="215"/>
      <c r="E4" s="216"/>
      <c r="F4" s="9"/>
      <c r="G4" s="10"/>
    </row>
    <row r="5" spans="1:11" ht="16.5" customHeight="1" thickBot="1">
      <c r="A5" s="11"/>
      <c r="B5" s="220"/>
      <c r="C5" s="12"/>
      <c r="D5" s="165"/>
      <c r="E5" s="13"/>
      <c r="F5" s="14" t="s">
        <v>3</v>
      </c>
      <c r="G5" s="15"/>
      <c r="J5" s="6"/>
      <c r="K5" s="6"/>
    </row>
    <row r="6" spans="1:7" ht="18.75" thickBot="1">
      <c r="A6" s="16"/>
      <c r="B6" s="17" t="s">
        <v>4</v>
      </c>
      <c r="C6" s="18"/>
      <c r="D6" s="210"/>
      <c r="E6" s="20"/>
      <c r="F6" s="21"/>
      <c r="G6" s="22"/>
    </row>
    <row r="7" spans="1:8" ht="20.25" customHeight="1">
      <c r="A7" s="182"/>
      <c r="B7" s="24"/>
      <c r="C7" s="25" t="s">
        <v>5</v>
      </c>
      <c r="D7" s="24" t="s">
        <v>6</v>
      </c>
      <c r="E7" s="221"/>
      <c r="F7" s="26">
        <v>50</v>
      </c>
      <c r="G7" s="27"/>
      <c r="H7" s="28"/>
    </row>
    <row r="8" spans="1:8" ht="19.5" customHeight="1">
      <c r="A8" s="182"/>
      <c r="B8" s="29"/>
      <c r="C8" s="25" t="s">
        <v>5</v>
      </c>
      <c r="D8" s="29" t="s">
        <v>7</v>
      </c>
      <c r="E8" s="221"/>
      <c r="F8" s="26">
        <v>100</v>
      </c>
      <c r="G8" s="27"/>
      <c r="H8" s="28"/>
    </row>
    <row r="9" spans="1:8" ht="21" customHeight="1">
      <c r="A9" s="177"/>
      <c r="B9" s="31"/>
      <c r="C9" s="217" t="s">
        <v>8</v>
      </c>
      <c r="D9" s="218"/>
      <c r="E9" s="222"/>
      <c r="F9" s="32">
        <v>50</v>
      </c>
      <c r="G9" s="27">
        <v>0</v>
      </c>
      <c r="H9" s="28"/>
    </row>
    <row r="10" spans="1:8" ht="18" hidden="1">
      <c r="A10" s="176"/>
      <c r="B10" s="34"/>
      <c r="C10" s="172" t="s">
        <v>9</v>
      </c>
      <c r="D10" s="181"/>
      <c r="E10" s="223"/>
      <c r="F10" s="211">
        <v>128</v>
      </c>
      <c r="G10" s="27"/>
      <c r="H10" s="28"/>
    </row>
    <row r="11" spans="1:11" ht="21" customHeight="1">
      <c r="A11" s="177"/>
      <c r="B11" s="34"/>
      <c r="C11" s="173"/>
      <c r="D11" s="167"/>
      <c r="E11" s="223"/>
      <c r="F11" s="219"/>
      <c r="G11" s="27"/>
      <c r="H11" s="28"/>
      <c r="J11" s="37"/>
      <c r="K11" s="38"/>
    </row>
    <row r="12" spans="1:11" ht="18" hidden="1">
      <c r="A12" s="176"/>
      <c r="B12" s="31"/>
      <c r="C12" s="172" t="s">
        <v>10</v>
      </c>
      <c r="D12" s="181"/>
      <c r="E12" s="223"/>
      <c r="F12" s="211">
        <v>128.754</v>
      </c>
      <c r="G12" s="27"/>
      <c r="H12" s="28"/>
      <c r="K12" s="39"/>
    </row>
    <row r="13" spans="1:7" ht="21.75" customHeight="1" thickBot="1">
      <c r="A13" s="199"/>
      <c r="B13" s="31"/>
      <c r="C13" s="200"/>
      <c r="D13" s="210"/>
      <c r="E13" s="223"/>
      <c r="F13" s="212"/>
      <c r="G13" s="27"/>
    </row>
    <row r="14" spans="1:12" ht="21" thickBot="1">
      <c r="A14" s="42"/>
      <c r="B14" s="224" t="s">
        <v>11</v>
      </c>
      <c r="C14" s="202"/>
      <c r="D14" s="43"/>
      <c r="E14" s="225" t="s">
        <v>12</v>
      </c>
      <c r="F14" s="44">
        <f>SUM(F7:F13)</f>
        <v>456.754</v>
      </c>
      <c r="G14" s="45"/>
      <c r="H14" s="46"/>
      <c r="L14" s="47"/>
    </row>
    <row r="15" spans="1:8" ht="21" customHeight="1">
      <c r="A15" s="48"/>
      <c r="B15" s="49"/>
      <c r="C15" s="50" t="s">
        <v>13</v>
      </c>
      <c r="D15" s="50"/>
      <c r="E15" s="226"/>
      <c r="F15" s="51">
        <v>97</v>
      </c>
      <c r="G15" s="52"/>
      <c r="H15" s="178"/>
    </row>
    <row r="16" spans="1:12" ht="18">
      <c r="A16" s="176"/>
      <c r="B16" s="227"/>
      <c r="C16" s="156" t="s">
        <v>14</v>
      </c>
      <c r="D16" s="181"/>
      <c r="E16" s="228"/>
      <c r="F16" s="208">
        <v>162.67</v>
      </c>
      <c r="G16" s="52"/>
      <c r="H16" s="178"/>
      <c r="L16" s="47"/>
    </row>
    <row r="17" spans="1:8" ht="18">
      <c r="A17" s="177"/>
      <c r="B17" s="227"/>
      <c r="C17" s="169"/>
      <c r="D17" s="167"/>
      <c r="E17" s="223"/>
      <c r="F17" s="209"/>
      <c r="G17" s="52"/>
      <c r="H17" s="178"/>
    </row>
    <row r="18" spans="1:9" ht="18">
      <c r="A18" s="176"/>
      <c r="B18" s="229"/>
      <c r="C18" s="156" t="s">
        <v>15</v>
      </c>
      <c r="D18" s="34"/>
      <c r="E18" s="223"/>
      <c r="F18" s="208">
        <v>231.583</v>
      </c>
      <c r="G18" s="52"/>
      <c r="H18" s="178"/>
      <c r="I18" s="47"/>
    </row>
    <row r="19" spans="1:8" ht="18">
      <c r="A19" s="177"/>
      <c r="B19" s="229"/>
      <c r="C19" s="169"/>
      <c r="D19" s="36"/>
      <c r="E19" s="223"/>
      <c r="F19" s="209"/>
      <c r="G19" s="52"/>
      <c r="H19" s="178"/>
    </row>
    <row r="20" spans="1:11" ht="18">
      <c r="A20" s="176"/>
      <c r="B20" s="54"/>
      <c r="C20" s="156" t="s">
        <v>16</v>
      </c>
      <c r="D20" s="181"/>
      <c r="E20" s="223"/>
      <c r="F20" s="208">
        <v>105.329</v>
      </c>
      <c r="G20" s="52"/>
      <c r="H20" s="178"/>
      <c r="K20" s="39"/>
    </row>
    <row r="21" spans="1:8" ht="18">
      <c r="A21" s="177"/>
      <c r="B21" s="54"/>
      <c r="C21" s="169"/>
      <c r="D21" s="167"/>
      <c r="E21" s="223"/>
      <c r="F21" s="209"/>
      <c r="G21" s="52"/>
      <c r="H21" s="178"/>
    </row>
    <row r="22" spans="1:11" ht="22.5" customHeight="1">
      <c r="A22" s="176"/>
      <c r="B22" s="55"/>
      <c r="C22" s="172" t="s">
        <v>17</v>
      </c>
      <c r="D22" s="56"/>
      <c r="E22" s="230"/>
      <c r="F22" s="204">
        <v>4</v>
      </c>
      <c r="G22" s="52"/>
      <c r="H22" s="178"/>
      <c r="K22" s="39">
        <f>+K20+K12</f>
        <v>0</v>
      </c>
    </row>
    <row r="23" spans="1:8" ht="18" hidden="1">
      <c r="A23" s="177"/>
      <c r="B23" s="55"/>
      <c r="C23" s="173"/>
      <c r="D23" s="35"/>
      <c r="E23" s="228"/>
      <c r="F23" s="205"/>
      <c r="G23" s="52"/>
      <c r="H23" s="178"/>
    </row>
    <row r="24" spans="1:8" ht="20.25" customHeight="1">
      <c r="A24" s="176"/>
      <c r="B24" s="57"/>
      <c r="C24" s="172" t="s">
        <v>18</v>
      </c>
      <c r="D24" s="181"/>
      <c r="E24" s="228"/>
      <c r="F24" s="208">
        <v>5</v>
      </c>
      <c r="G24" s="52"/>
      <c r="H24" s="178"/>
    </row>
    <row r="25" spans="1:8" ht="18" hidden="1">
      <c r="A25" s="177"/>
      <c r="B25" s="57"/>
      <c r="C25" s="173"/>
      <c r="D25" s="167"/>
      <c r="E25" s="223"/>
      <c r="F25" s="209"/>
      <c r="G25" s="52"/>
      <c r="H25" s="178"/>
    </row>
    <row r="26" spans="1:8" ht="20.25" customHeight="1">
      <c r="A26" s="176"/>
      <c r="B26" s="57"/>
      <c r="C26" s="172" t="s">
        <v>19</v>
      </c>
      <c r="D26" s="58"/>
      <c r="E26" s="223"/>
      <c r="F26" s="204">
        <v>2</v>
      </c>
      <c r="G26" s="52"/>
      <c r="H26" s="178"/>
    </row>
    <row r="27" spans="1:8" ht="18" hidden="1">
      <c r="A27" s="177"/>
      <c r="B27" s="57"/>
      <c r="C27" s="173"/>
      <c r="D27" s="58"/>
      <c r="E27" s="223"/>
      <c r="F27" s="205"/>
      <c r="G27" s="52"/>
      <c r="H27" s="178"/>
    </row>
    <row r="28" spans="1:8" ht="18">
      <c r="A28" s="176"/>
      <c r="B28" s="57"/>
      <c r="C28" s="156" t="s">
        <v>20</v>
      </c>
      <c r="D28" s="181"/>
      <c r="E28" s="59"/>
      <c r="F28" s="206">
        <v>67.87</v>
      </c>
      <c r="G28" s="60"/>
      <c r="H28" s="178"/>
    </row>
    <row r="29" spans="1:8" ht="18">
      <c r="A29" s="177"/>
      <c r="B29" s="57"/>
      <c r="C29" s="169"/>
      <c r="D29" s="167"/>
      <c r="E29" s="61"/>
      <c r="F29" s="207"/>
      <c r="G29" s="60"/>
      <c r="H29" s="178"/>
    </row>
    <row r="30" spans="1:8" ht="18">
      <c r="A30" s="176"/>
      <c r="B30" s="54"/>
      <c r="C30" s="172" t="s">
        <v>21</v>
      </c>
      <c r="D30" s="181"/>
      <c r="E30" s="61"/>
      <c r="F30" s="204">
        <v>52.994</v>
      </c>
      <c r="G30" s="52"/>
      <c r="H30" s="178"/>
    </row>
    <row r="31" spans="1:8" ht="18">
      <c r="A31" s="177"/>
      <c r="B31" s="54"/>
      <c r="C31" s="173"/>
      <c r="D31" s="167"/>
      <c r="E31" s="101"/>
      <c r="F31" s="205"/>
      <c r="G31" s="52"/>
      <c r="H31" s="178"/>
    </row>
    <row r="32" spans="1:8" ht="18">
      <c r="A32" s="176"/>
      <c r="B32" s="54"/>
      <c r="C32" s="172" t="s">
        <v>22</v>
      </c>
      <c r="D32" s="181"/>
      <c r="E32" s="62"/>
      <c r="F32" s="204">
        <v>102.428</v>
      </c>
      <c r="G32" s="63"/>
      <c r="H32" s="178"/>
    </row>
    <row r="33" spans="1:8" ht="18">
      <c r="A33" s="177"/>
      <c r="B33" s="54"/>
      <c r="C33" s="173"/>
      <c r="D33" s="167"/>
      <c r="E33" s="101"/>
      <c r="F33" s="205"/>
      <c r="G33" s="63"/>
      <c r="H33" s="178"/>
    </row>
    <row r="34" spans="1:8" ht="21.75" customHeight="1">
      <c r="A34" s="64"/>
      <c r="B34" s="65"/>
      <c r="C34" s="58" t="s">
        <v>23</v>
      </c>
      <c r="D34" s="56"/>
      <c r="E34" s="228"/>
      <c r="F34" s="66">
        <v>40</v>
      </c>
      <c r="G34" s="52"/>
      <c r="H34" s="178"/>
    </row>
    <row r="35" spans="1:8" ht="18" hidden="1">
      <c r="A35" s="176"/>
      <c r="B35" s="67"/>
      <c r="C35" s="172" t="s">
        <v>24</v>
      </c>
      <c r="D35" s="36"/>
      <c r="E35" s="223"/>
      <c r="F35" s="174">
        <v>60</v>
      </c>
      <c r="G35" s="52"/>
      <c r="H35" s="178"/>
    </row>
    <row r="36" spans="1:12" ht="24.75" customHeight="1" thickBot="1">
      <c r="A36" s="199"/>
      <c r="B36" s="67"/>
      <c r="C36" s="200"/>
      <c r="D36" s="56"/>
      <c r="E36" s="228"/>
      <c r="F36" s="201"/>
      <c r="G36" s="63"/>
      <c r="H36" s="178"/>
      <c r="K36" s="47">
        <f>+F14+F37+F86+F94+F96-84-50-23-36</f>
        <v>1766.984</v>
      </c>
      <c r="L36" s="47"/>
    </row>
    <row r="37" spans="1:8" ht="21" thickBot="1">
      <c r="A37" s="68"/>
      <c r="B37" s="179" t="s">
        <v>25</v>
      </c>
      <c r="C37" s="152"/>
      <c r="D37" s="152"/>
      <c r="E37" s="231"/>
      <c r="F37" s="69">
        <f>SUM(F15:F36)</f>
        <v>930.8739999999999</v>
      </c>
      <c r="G37" s="70"/>
      <c r="H37" s="71"/>
    </row>
    <row r="38" spans="1:11" ht="18.75" thickBot="1">
      <c r="A38" s="42"/>
      <c r="B38" s="224" t="s">
        <v>26</v>
      </c>
      <c r="C38" s="202"/>
      <c r="D38" s="72"/>
      <c r="E38" s="232"/>
      <c r="F38" s="73"/>
      <c r="G38" s="74"/>
      <c r="H38" s="71"/>
      <c r="J38" s="6"/>
      <c r="K38" s="6"/>
    </row>
    <row r="39" spans="1:11" ht="18">
      <c r="A39" s="203"/>
      <c r="B39" s="227"/>
      <c r="C39" s="156" t="s">
        <v>27</v>
      </c>
      <c r="D39" s="165"/>
      <c r="E39" s="223"/>
      <c r="F39" s="197">
        <v>44</v>
      </c>
      <c r="G39" s="75"/>
      <c r="H39" s="76"/>
      <c r="I39" s="76"/>
      <c r="J39" s="6"/>
      <c r="K39" s="6"/>
    </row>
    <row r="40" spans="1:11" ht="18">
      <c r="A40" s="177"/>
      <c r="B40" s="227"/>
      <c r="C40" s="169"/>
      <c r="D40" s="167"/>
      <c r="E40" s="223"/>
      <c r="F40" s="198"/>
      <c r="G40" s="52"/>
      <c r="H40" s="76"/>
      <c r="I40" s="76"/>
      <c r="J40" s="37"/>
      <c r="K40" s="6"/>
    </row>
    <row r="41" spans="1:11" ht="23.25" customHeight="1">
      <c r="A41" s="176"/>
      <c r="B41" s="227"/>
      <c r="C41" s="156" t="s">
        <v>28</v>
      </c>
      <c r="D41" s="181"/>
      <c r="E41" s="228"/>
      <c r="F41" s="197">
        <v>23</v>
      </c>
      <c r="G41" s="75"/>
      <c r="H41" s="76"/>
      <c r="I41" s="76"/>
      <c r="J41" s="37"/>
      <c r="K41" s="6"/>
    </row>
    <row r="42" spans="1:11" ht="18" customHeight="1" hidden="1">
      <c r="A42" s="177"/>
      <c r="B42" s="233"/>
      <c r="C42" s="169"/>
      <c r="D42" s="167"/>
      <c r="E42" s="223"/>
      <c r="F42" s="198"/>
      <c r="G42" s="52"/>
      <c r="H42" s="76"/>
      <c r="I42" s="76"/>
      <c r="J42" s="37"/>
      <c r="K42" s="6"/>
    </row>
    <row r="43" spans="1:11" ht="18">
      <c r="A43" s="176"/>
      <c r="B43" s="34"/>
      <c r="C43" s="156" t="s">
        <v>29</v>
      </c>
      <c r="D43" s="181"/>
      <c r="E43" s="223"/>
      <c r="F43" s="197">
        <v>21.36</v>
      </c>
      <c r="G43" s="75"/>
      <c r="H43" s="76"/>
      <c r="I43" s="76"/>
      <c r="J43" s="37"/>
      <c r="K43" s="6"/>
    </row>
    <row r="44" spans="1:11" ht="18">
      <c r="A44" s="177"/>
      <c r="B44" s="34"/>
      <c r="C44" s="169"/>
      <c r="D44" s="167"/>
      <c r="E44" s="223"/>
      <c r="F44" s="198"/>
      <c r="G44" s="52"/>
      <c r="H44" s="76"/>
      <c r="I44" s="76"/>
      <c r="J44" s="37"/>
      <c r="K44" s="6"/>
    </row>
    <row r="45" spans="1:11" ht="18">
      <c r="A45" s="64"/>
      <c r="B45" s="55"/>
      <c r="C45" s="56" t="s">
        <v>30</v>
      </c>
      <c r="D45" s="34"/>
      <c r="E45" s="77"/>
      <c r="F45" s="78">
        <v>0</v>
      </c>
      <c r="G45" s="52"/>
      <c r="H45" s="76"/>
      <c r="I45" s="76"/>
      <c r="J45" s="37"/>
      <c r="K45" s="6"/>
    </row>
    <row r="46" spans="1:11" ht="18">
      <c r="A46" s="182"/>
      <c r="B46" s="234"/>
      <c r="C46" s="195" t="s">
        <v>31</v>
      </c>
      <c r="D46" s="181"/>
      <c r="E46" s="79"/>
      <c r="F46" s="196">
        <v>42.764</v>
      </c>
      <c r="G46" s="75"/>
      <c r="H46" s="76"/>
      <c r="I46" s="76"/>
      <c r="J46" s="80"/>
      <c r="K46" s="81"/>
    </row>
    <row r="47" spans="1:11" ht="18">
      <c r="A47" s="177"/>
      <c r="B47" s="234"/>
      <c r="C47" s="173"/>
      <c r="D47" s="167"/>
      <c r="E47" s="62"/>
      <c r="F47" s="188"/>
      <c r="G47" s="60"/>
      <c r="H47" s="76"/>
      <c r="I47" s="76"/>
      <c r="J47" s="80"/>
      <c r="K47" s="81"/>
    </row>
    <row r="48" spans="1:11" ht="18">
      <c r="A48" s="176"/>
      <c r="B48" s="235"/>
      <c r="C48" s="172" t="s">
        <v>32</v>
      </c>
      <c r="D48" s="181"/>
      <c r="E48" s="79"/>
      <c r="F48" s="158">
        <v>40.383</v>
      </c>
      <c r="G48" s="75"/>
      <c r="H48" s="76"/>
      <c r="I48" s="76"/>
      <c r="J48" s="80"/>
      <c r="K48" s="81"/>
    </row>
    <row r="49" spans="1:11" ht="18">
      <c r="A49" s="177"/>
      <c r="B49" s="235"/>
      <c r="C49" s="173"/>
      <c r="D49" s="167"/>
      <c r="E49" s="62"/>
      <c r="F49" s="188"/>
      <c r="G49" s="60"/>
      <c r="H49" s="76"/>
      <c r="I49" s="76"/>
      <c r="J49" s="80"/>
      <c r="K49" s="81"/>
    </row>
    <row r="50" spans="1:11" ht="18">
      <c r="A50" s="176"/>
      <c r="B50" s="235"/>
      <c r="C50" s="193" t="s">
        <v>33</v>
      </c>
      <c r="D50" s="191"/>
      <c r="E50" s="236"/>
      <c r="F50" s="158">
        <v>30.317</v>
      </c>
      <c r="G50" s="75"/>
      <c r="H50" s="76"/>
      <c r="I50" s="76"/>
      <c r="J50" s="80"/>
      <c r="K50" s="81"/>
    </row>
    <row r="51" spans="1:11" ht="18">
      <c r="A51" s="177"/>
      <c r="B51" s="235"/>
      <c r="C51" s="194"/>
      <c r="D51" s="192"/>
      <c r="E51" s="62"/>
      <c r="F51" s="188"/>
      <c r="G51" s="60"/>
      <c r="H51" s="76"/>
      <c r="I51" s="76"/>
      <c r="J51" s="80"/>
      <c r="K51" s="81"/>
    </row>
    <row r="52" spans="1:11" ht="18">
      <c r="A52" s="176"/>
      <c r="B52" s="235"/>
      <c r="C52" s="172" t="s">
        <v>34</v>
      </c>
      <c r="D52" s="181"/>
      <c r="E52" s="61"/>
      <c r="F52" s="158">
        <v>29.824</v>
      </c>
      <c r="G52" s="75"/>
      <c r="H52" s="76"/>
      <c r="I52" s="76"/>
      <c r="J52" s="80"/>
      <c r="K52" s="81"/>
    </row>
    <row r="53" spans="1:11" ht="18">
      <c r="A53" s="177"/>
      <c r="B53" s="235"/>
      <c r="C53" s="173"/>
      <c r="D53" s="167"/>
      <c r="E53" s="101"/>
      <c r="F53" s="188"/>
      <c r="G53" s="60"/>
      <c r="H53" s="76"/>
      <c r="I53" s="76"/>
      <c r="J53" s="80"/>
      <c r="K53" s="81"/>
    </row>
    <row r="54" spans="1:11" ht="18">
      <c r="A54" s="176"/>
      <c r="B54" s="57"/>
      <c r="C54" s="189" t="s">
        <v>35</v>
      </c>
      <c r="D54" s="191"/>
      <c r="E54" s="61"/>
      <c r="F54" s="170">
        <v>28.711</v>
      </c>
      <c r="G54" s="60"/>
      <c r="H54" s="76"/>
      <c r="I54" s="76"/>
      <c r="J54" s="80"/>
      <c r="K54" s="81"/>
    </row>
    <row r="55" spans="1:11" ht="18">
      <c r="A55" s="177"/>
      <c r="B55" s="57"/>
      <c r="C55" s="190"/>
      <c r="D55" s="192"/>
      <c r="E55" s="61"/>
      <c r="F55" s="171"/>
      <c r="G55" s="60"/>
      <c r="H55" s="76"/>
      <c r="I55" s="76"/>
      <c r="J55" s="80"/>
      <c r="K55" s="81"/>
    </row>
    <row r="56" spans="1:11" ht="18">
      <c r="A56" s="176"/>
      <c r="B56" s="57"/>
      <c r="C56" s="172" t="s">
        <v>36</v>
      </c>
      <c r="D56" s="181"/>
      <c r="E56" s="61"/>
      <c r="F56" s="170">
        <v>45.924</v>
      </c>
      <c r="G56" s="75"/>
      <c r="H56" s="76"/>
      <c r="I56" s="76"/>
      <c r="J56" s="80"/>
      <c r="K56" s="81"/>
    </row>
    <row r="57" spans="1:11" ht="18">
      <c r="A57" s="177"/>
      <c r="B57" s="57"/>
      <c r="C57" s="173"/>
      <c r="D57" s="167"/>
      <c r="E57" s="237"/>
      <c r="F57" s="171"/>
      <c r="G57" s="75"/>
      <c r="H57" s="76"/>
      <c r="I57" s="76"/>
      <c r="J57" s="80"/>
      <c r="K57" s="81"/>
    </row>
    <row r="58" spans="1:11" ht="18" hidden="1">
      <c r="A58" s="176"/>
      <c r="B58" s="57"/>
      <c r="C58" s="172" t="s">
        <v>37</v>
      </c>
      <c r="D58" s="181"/>
      <c r="E58" s="237"/>
      <c r="F58" s="158">
        <v>30.48</v>
      </c>
      <c r="G58" s="75"/>
      <c r="H58" s="76"/>
      <c r="I58" s="76"/>
      <c r="J58" s="80"/>
      <c r="K58" s="81"/>
    </row>
    <row r="59" spans="1:11" ht="18.75" customHeight="1">
      <c r="A59" s="187"/>
      <c r="B59" s="57"/>
      <c r="C59" s="173"/>
      <c r="D59" s="167"/>
      <c r="E59" s="61"/>
      <c r="F59" s="188"/>
      <c r="G59" s="60"/>
      <c r="H59" s="76"/>
      <c r="I59" s="76"/>
      <c r="J59" s="80"/>
      <c r="K59" s="81"/>
    </row>
    <row r="60" spans="1:11" ht="18" hidden="1">
      <c r="A60" s="176"/>
      <c r="B60" s="57"/>
      <c r="C60" s="172" t="s">
        <v>38</v>
      </c>
      <c r="D60" s="181"/>
      <c r="E60" s="237"/>
      <c r="F60" s="170">
        <v>35.667</v>
      </c>
      <c r="G60" s="60"/>
      <c r="H60" s="76"/>
      <c r="I60" s="76"/>
      <c r="J60" s="80"/>
      <c r="K60" s="81"/>
    </row>
    <row r="61" spans="1:11" ht="20.25" customHeight="1">
      <c r="A61" s="177"/>
      <c r="B61" s="57"/>
      <c r="C61" s="173"/>
      <c r="D61" s="167"/>
      <c r="E61" s="62"/>
      <c r="F61" s="171"/>
      <c r="G61" s="75"/>
      <c r="H61" s="76"/>
      <c r="I61" s="76"/>
      <c r="J61" s="80"/>
      <c r="K61" s="81"/>
    </row>
    <row r="62" spans="1:11" ht="18" hidden="1">
      <c r="A62" s="176"/>
      <c r="B62" s="55"/>
      <c r="C62" s="172" t="s">
        <v>39</v>
      </c>
      <c r="D62" s="181"/>
      <c r="E62" s="61"/>
      <c r="F62" s="170">
        <v>23.159</v>
      </c>
      <c r="G62" s="75"/>
      <c r="H62" s="76"/>
      <c r="I62" s="76"/>
      <c r="J62" s="80"/>
      <c r="K62" s="82"/>
    </row>
    <row r="63" spans="1:11" ht="18" customHeight="1">
      <c r="A63" s="177"/>
      <c r="B63" s="55"/>
      <c r="C63" s="173"/>
      <c r="D63" s="167"/>
      <c r="E63" s="61"/>
      <c r="F63" s="171"/>
      <c r="G63" s="75"/>
      <c r="H63" s="76"/>
      <c r="I63" s="76"/>
      <c r="J63" s="37"/>
      <c r="K63" s="6"/>
    </row>
    <row r="64" spans="1:11" ht="18" hidden="1">
      <c r="A64" s="176"/>
      <c r="B64" s="233"/>
      <c r="C64" s="183" t="s">
        <v>40</v>
      </c>
      <c r="D64" s="181"/>
      <c r="E64" s="61"/>
      <c r="F64" s="185">
        <v>26.767</v>
      </c>
      <c r="G64" s="75"/>
      <c r="H64" s="76"/>
      <c r="I64" s="76"/>
      <c r="J64" s="37"/>
      <c r="K64" s="6"/>
    </row>
    <row r="65" spans="1:11" ht="23.25" customHeight="1" thickBot="1">
      <c r="A65" s="182"/>
      <c r="B65" s="233"/>
      <c r="C65" s="184"/>
      <c r="D65" s="166"/>
      <c r="E65" s="83"/>
      <c r="F65" s="186"/>
      <c r="G65" s="75"/>
      <c r="H65" s="178"/>
      <c r="I65" s="178"/>
      <c r="J65" s="37"/>
      <c r="K65" s="6"/>
    </row>
    <row r="66" spans="1:7" ht="21" thickBot="1">
      <c r="A66" s="84"/>
      <c r="B66" s="179" t="s">
        <v>41</v>
      </c>
      <c r="C66" s="151"/>
      <c r="D66" s="151"/>
      <c r="E66" s="180"/>
      <c r="F66" s="69">
        <f>SUM(F39:F65)</f>
        <v>422.35600000000005</v>
      </c>
      <c r="G66" s="70"/>
    </row>
    <row r="67" spans="1:8" ht="20.25" customHeight="1">
      <c r="A67" s="33"/>
      <c r="B67" s="57"/>
      <c r="C67" s="85" t="s">
        <v>42</v>
      </c>
      <c r="D67" s="56"/>
      <c r="E67" s="86"/>
      <c r="F67" s="78">
        <v>0</v>
      </c>
      <c r="G67" s="52"/>
      <c r="H67" s="178"/>
    </row>
    <row r="68" spans="1:8" ht="19.5" customHeight="1">
      <c r="A68" s="176"/>
      <c r="B68" s="57"/>
      <c r="C68" s="172" t="s">
        <v>43</v>
      </c>
      <c r="D68" s="56"/>
      <c r="E68" s="61"/>
      <c r="F68" s="174">
        <v>0</v>
      </c>
      <c r="G68" s="52"/>
      <c r="H68" s="178"/>
    </row>
    <row r="69" spans="1:8" ht="18" hidden="1">
      <c r="A69" s="177"/>
      <c r="B69" s="57"/>
      <c r="C69" s="173"/>
      <c r="D69" s="56"/>
      <c r="E69" s="61"/>
      <c r="F69" s="175"/>
      <c r="G69" s="52"/>
      <c r="H69" s="178"/>
    </row>
    <row r="70" spans="1:8" ht="20.25" customHeight="1">
      <c r="A70" s="176"/>
      <c r="B70" s="57"/>
      <c r="C70" s="172" t="s">
        <v>44</v>
      </c>
      <c r="D70" s="56"/>
      <c r="E70" s="61"/>
      <c r="F70" s="174">
        <v>0</v>
      </c>
      <c r="G70" s="52"/>
      <c r="H70" s="178"/>
    </row>
    <row r="71" spans="1:8" ht="17.25" customHeight="1" hidden="1">
      <c r="A71" s="177"/>
      <c r="B71" s="57"/>
      <c r="C71" s="173"/>
      <c r="D71" s="56"/>
      <c r="E71" s="61"/>
      <c r="F71" s="175"/>
      <c r="G71" s="52"/>
      <c r="H71" s="178"/>
    </row>
    <row r="72" spans="1:8" ht="20.25" customHeight="1">
      <c r="A72" s="176"/>
      <c r="B72" s="57"/>
      <c r="C72" s="172" t="s">
        <v>45</v>
      </c>
      <c r="D72" s="56"/>
      <c r="E72" s="61"/>
      <c r="F72" s="174">
        <v>0</v>
      </c>
      <c r="G72" s="52"/>
      <c r="H72" s="178"/>
    </row>
    <row r="73" spans="1:8" ht="16.5" customHeight="1" hidden="1">
      <c r="A73" s="177"/>
      <c r="B73" s="57"/>
      <c r="C73" s="173"/>
      <c r="D73" s="56"/>
      <c r="E73" s="61"/>
      <c r="F73" s="175"/>
      <c r="G73" s="52"/>
      <c r="H73" s="178"/>
    </row>
    <row r="74" spans="1:8" ht="21" customHeight="1">
      <c r="A74" s="176"/>
      <c r="B74" s="57"/>
      <c r="C74" s="172" t="s">
        <v>46</v>
      </c>
      <c r="D74" s="56"/>
      <c r="E74" s="61"/>
      <c r="F74" s="174">
        <v>0</v>
      </c>
      <c r="G74" s="52"/>
      <c r="H74" s="178"/>
    </row>
    <row r="75" spans="1:8" ht="18.75" customHeight="1" hidden="1">
      <c r="A75" s="177"/>
      <c r="B75" s="57"/>
      <c r="C75" s="173"/>
      <c r="D75" s="56"/>
      <c r="E75" s="61"/>
      <c r="F75" s="175"/>
      <c r="G75" s="52"/>
      <c r="H75" s="178"/>
    </row>
    <row r="76" spans="1:8" ht="21" customHeight="1">
      <c r="A76" s="176"/>
      <c r="B76" s="57"/>
      <c r="C76" s="172" t="s">
        <v>47</v>
      </c>
      <c r="D76" s="56"/>
      <c r="E76" s="61"/>
      <c r="F76" s="174">
        <v>0</v>
      </c>
      <c r="G76" s="52"/>
      <c r="H76" s="178"/>
    </row>
    <row r="77" spans="1:8" ht="15.75" customHeight="1" hidden="1">
      <c r="A77" s="177"/>
      <c r="B77" s="57"/>
      <c r="C77" s="173"/>
      <c r="D77" s="56"/>
      <c r="E77" s="61"/>
      <c r="F77" s="175"/>
      <c r="G77" s="52"/>
      <c r="H77" s="178"/>
    </row>
    <row r="78" spans="1:8" ht="19.5" customHeight="1">
      <c r="A78" s="64"/>
      <c r="B78" s="57"/>
      <c r="C78" s="85" t="s">
        <v>48</v>
      </c>
      <c r="D78" s="56"/>
      <c r="E78" s="86"/>
      <c r="F78" s="78">
        <v>0</v>
      </c>
      <c r="G78" s="52"/>
      <c r="H78" s="178"/>
    </row>
    <row r="79" spans="1:8" ht="20.25" customHeight="1">
      <c r="A79" s="64"/>
      <c r="B79" s="57"/>
      <c r="C79" s="85" t="s">
        <v>49</v>
      </c>
      <c r="D79" s="56"/>
      <c r="E79" s="86"/>
      <c r="F79" s="78">
        <v>0</v>
      </c>
      <c r="G79" s="52"/>
      <c r="H79" s="178"/>
    </row>
    <row r="80" spans="1:11" ht="19.5" customHeight="1">
      <c r="A80" s="64"/>
      <c r="B80" s="57"/>
      <c r="C80" s="56" t="s">
        <v>50</v>
      </c>
      <c r="D80" s="56"/>
      <c r="E80" s="61"/>
      <c r="F80" s="87">
        <v>0</v>
      </c>
      <c r="G80" s="52"/>
      <c r="H80" s="178"/>
      <c r="K80" s="39"/>
    </row>
    <row r="81" spans="1:11" ht="19.5" customHeight="1">
      <c r="A81" s="64"/>
      <c r="B81" s="57"/>
      <c r="C81" s="88" t="s">
        <v>51</v>
      </c>
      <c r="D81" s="56"/>
      <c r="E81" s="86"/>
      <c r="F81" s="78">
        <v>0</v>
      </c>
      <c r="G81" s="52"/>
      <c r="H81" s="178"/>
      <c r="K81" s="39"/>
    </row>
    <row r="82" spans="1:11" ht="19.5" customHeight="1">
      <c r="A82" s="64"/>
      <c r="B82" s="57"/>
      <c r="C82" s="88" t="s">
        <v>52</v>
      </c>
      <c r="D82" s="56"/>
      <c r="E82" s="86"/>
      <c r="F82" s="78">
        <v>0</v>
      </c>
      <c r="G82" s="52"/>
      <c r="H82" s="178"/>
      <c r="K82" s="39"/>
    </row>
    <row r="83" spans="1:11" ht="19.5" customHeight="1">
      <c r="A83" s="64"/>
      <c r="B83" s="57"/>
      <c r="C83" s="88" t="s">
        <v>53</v>
      </c>
      <c r="D83" s="56"/>
      <c r="E83" s="86"/>
      <c r="F83" s="78">
        <v>0</v>
      </c>
      <c r="G83" s="52"/>
      <c r="H83" s="178"/>
      <c r="K83" s="39"/>
    </row>
    <row r="84" spans="1:8" ht="21" customHeight="1" thickBot="1">
      <c r="A84" s="23"/>
      <c r="B84" s="238"/>
      <c r="C84" s="89" t="s">
        <v>54</v>
      </c>
      <c r="D84" s="41"/>
      <c r="E84" s="239"/>
      <c r="F84" s="90">
        <v>0</v>
      </c>
      <c r="G84" s="52"/>
      <c r="H84" s="178"/>
    </row>
    <row r="85" spans="1:8" ht="21" customHeight="1" thickBot="1">
      <c r="A85" s="84"/>
      <c r="B85" s="179" t="s">
        <v>55</v>
      </c>
      <c r="C85" s="151"/>
      <c r="D85" s="151"/>
      <c r="E85" s="180"/>
      <c r="F85" s="69">
        <f>SUM(F67:F84)</f>
        <v>0</v>
      </c>
      <c r="G85" s="52"/>
      <c r="H85" s="53"/>
    </row>
    <row r="86" spans="1:7" ht="21" thickBot="1">
      <c r="A86" s="84"/>
      <c r="B86" s="179" t="s">
        <v>56</v>
      </c>
      <c r="C86" s="151"/>
      <c r="D86" s="151"/>
      <c r="E86" s="180"/>
      <c r="F86" s="69">
        <f>+F85+F66</f>
        <v>422.35600000000005</v>
      </c>
      <c r="G86" s="70"/>
    </row>
    <row r="87" spans="1:7" ht="18.75" thickBot="1">
      <c r="A87" s="42"/>
      <c r="B87" s="240" t="s">
        <v>57</v>
      </c>
      <c r="C87" s="91"/>
      <c r="D87" s="92"/>
      <c r="E87" s="241"/>
      <c r="F87" s="93"/>
      <c r="G87" s="94"/>
    </row>
    <row r="88" spans="1:7" ht="20.25" customHeight="1">
      <c r="A88" s="95"/>
      <c r="B88" s="242"/>
      <c r="C88" s="96" t="s">
        <v>58</v>
      </c>
      <c r="D88" s="165" t="s">
        <v>59</v>
      </c>
      <c r="E88" s="97"/>
      <c r="F88" s="98">
        <v>0</v>
      </c>
      <c r="G88" s="99"/>
    </row>
    <row r="89" spans="1:7" ht="21.75" customHeight="1">
      <c r="A89" s="95"/>
      <c r="B89" s="31"/>
      <c r="C89" s="100" t="s">
        <v>60</v>
      </c>
      <c r="D89" s="166"/>
      <c r="E89" s="77"/>
      <c r="F89" s="98">
        <v>34</v>
      </c>
      <c r="G89" s="99"/>
    </row>
    <row r="90" spans="1:7" ht="23.25" customHeight="1">
      <c r="A90" s="154"/>
      <c r="B90" s="233"/>
      <c r="C90" s="156" t="s">
        <v>61</v>
      </c>
      <c r="D90" s="167"/>
      <c r="E90" s="101"/>
      <c r="F90" s="170">
        <v>30</v>
      </c>
      <c r="G90" s="102"/>
    </row>
    <row r="91" spans="1:7" ht="18" customHeight="1" hidden="1">
      <c r="A91" s="168"/>
      <c r="B91" s="233"/>
      <c r="C91" s="169"/>
      <c r="D91" s="34" t="s">
        <v>7</v>
      </c>
      <c r="E91" s="61"/>
      <c r="F91" s="171"/>
      <c r="G91" s="102"/>
    </row>
    <row r="92" spans="1:7" ht="21.75" customHeight="1" thickBot="1">
      <c r="A92" s="154"/>
      <c r="B92" s="31"/>
      <c r="C92" s="156" t="s">
        <v>62</v>
      </c>
      <c r="D92" s="34" t="s">
        <v>63</v>
      </c>
      <c r="E92" s="61"/>
      <c r="F92" s="158">
        <v>86</v>
      </c>
      <c r="G92" s="52"/>
    </row>
    <row r="93" spans="1:7" ht="21" customHeight="1" hidden="1" thickBot="1">
      <c r="A93" s="155"/>
      <c r="B93" s="243"/>
      <c r="C93" s="157"/>
      <c r="D93" s="19" t="s">
        <v>64</v>
      </c>
      <c r="E93" s="61">
        <v>0</v>
      </c>
      <c r="F93" s="159"/>
      <c r="G93" s="52"/>
    </row>
    <row r="94" spans="1:8" ht="21.75" customHeight="1" thickBot="1">
      <c r="A94" s="103"/>
      <c r="B94" s="179" t="s">
        <v>12</v>
      </c>
      <c r="C94" s="152"/>
      <c r="D94" s="152"/>
      <c r="E94" s="231"/>
      <c r="F94" s="104">
        <f>SUM(F88:F93)</f>
        <v>150</v>
      </c>
      <c r="G94" s="105"/>
      <c r="H94" s="46"/>
    </row>
    <row r="95" spans="1:7" ht="21" thickBot="1">
      <c r="A95" s="103"/>
      <c r="B95" s="160" t="s">
        <v>65</v>
      </c>
      <c r="C95" s="161"/>
      <c r="D95" s="106"/>
      <c r="E95" s="107"/>
      <c r="F95" s="104"/>
      <c r="G95" s="105"/>
    </row>
    <row r="96" spans="1:8" ht="21" customHeight="1">
      <c r="A96" s="108"/>
      <c r="B96" s="109"/>
      <c r="C96" s="110" t="s">
        <v>66</v>
      </c>
      <c r="D96" s="111"/>
      <c r="E96" s="112"/>
      <c r="F96" s="113">
        <v>0</v>
      </c>
      <c r="G96" s="52"/>
      <c r="H96" s="28"/>
    </row>
    <row r="97" spans="1:8" ht="18" customHeight="1">
      <c r="A97" s="30"/>
      <c r="B97" s="67"/>
      <c r="C97" s="114" t="s">
        <v>6</v>
      </c>
      <c r="D97" s="115"/>
      <c r="E97" s="101"/>
      <c r="F97" s="116">
        <v>10.406</v>
      </c>
      <c r="G97" s="117"/>
      <c r="H97" s="118"/>
    </row>
    <row r="98" spans="1:8" ht="18">
      <c r="A98" s="30"/>
      <c r="B98" s="31"/>
      <c r="C98" s="114" t="s">
        <v>67</v>
      </c>
      <c r="D98" s="115"/>
      <c r="E98" s="119"/>
      <c r="F98" s="120">
        <v>10</v>
      </c>
      <c r="G98" s="117"/>
      <c r="H98" s="118"/>
    </row>
    <row r="99" spans="1:8" ht="18" hidden="1">
      <c r="A99" s="30">
        <v>10.899</v>
      </c>
      <c r="B99" s="67"/>
      <c r="C99" s="114" t="s">
        <v>7</v>
      </c>
      <c r="D99" s="115"/>
      <c r="E99" s="121"/>
      <c r="F99" s="116">
        <v>0</v>
      </c>
      <c r="G99" s="117"/>
      <c r="H99" s="118"/>
    </row>
    <row r="100" spans="1:8" ht="18">
      <c r="A100" s="64"/>
      <c r="B100" s="31"/>
      <c r="C100" s="114" t="s">
        <v>68</v>
      </c>
      <c r="D100" s="115"/>
      <c r="E100" s="122"/>
      <c r="F100" s="116">
        <v>10</v>
      </c>
      <c r="G100" s="117"/>
      <c r="H100" s="118"/>
    </row>
    <row r="101" spans="1:8" ht="18.75" customHeight="1">
      <c r="A101" s="30"/>
      <c r="B101" s="67"/>
      <c r="C101" s="123" t="s">
        <v>69</v>
      </c>
      <c r="D101" s="115"/>
      <c r="E101" s="101"/>
      <c r="F101" s="116">
        <v>10</v>
      </c>
      <c r="G101" s="117"/>
      <c r="H101" s="118"/>
    </row>
    <row r="102" spans="1:8" ht="19.5" customHeight="1">
      <c r="A102" s="30"/>
      <c r="B102" s="31"/>
      <c r="C102" s="123" t="s">
        <v>70</v>
      </c>
      <c r="D102" s="124"/>
      <c r="E102" s="101"/>
      <c r="F102" s="116">
        <v>40</v>
      </c>
      <c r="G102" s="117"/>
      <c r="H102" s="28"/>
    </row>
    <row r="103" spans="1:8" ht="18" hidden="1">
      <c r="A103" s="64">
        <f>352+200+201.272+1000+352+780+970.333</f>
        <v>3855.605</v>
      </c>
      <c r="B103" s="162" t="s">
        <v>71</v>
      </c>
      <c r="C103" s="163"/>
      <c r="D103" s="164"/>
      <c r="E103" s="125" t="s">
        <v>72</v>
      </c>
      <c r="F103" s="126">
        <v>0</v>
      </c>
      <c r="G103" s="127"/>
      <c r="H103" s="28"/>
    </row>
    <row r="104" spans="1:9" ht="23.25" customHeight="1" thickBot="1">
      <c r="A104" s="40"/>
      <c r="B104" s="67"/>
      <c r="C104" s="128" t="s">
        <v>73</v>
      </c>
      <c r="D104" s="129"/>
      <c r="E104" s="130"/>
      <c r="F104" s="131">
        <v>100.583</v>
      </c>
      <c r="G104" s="132"/>
      <c r="H104" s="118"/>
      <c r="I104" s="133"/>
    </row>
    <row r="105" spans="1:9" ht="24" customHeight="1" thickBot="1">
      <c r="A105" s="134"/>
      <c r="B105" s="179" t="s">
        <v>12</v>
      </c>
      <c r="C105" s="152"/>
      <c r="D105" s="152"/>
      <c r="E105" s="231"/>
      <c r="F105" s="104">
        <f>SUM(F96:F104)</f>
        <v>180.989</v>
      </c>
      <c r="G105" s="105"/>
      <c r="H105" s="47"/>
      <c r="I105" s="135"/>
    </row>
    <row r="106" spans="1:9" ht="18.75" thickBot="1">
      <c r="A106" s="136"/>
      <c r="B106" s="244" t="s">
        <v>74</v>
      </c>
      <c r="C106" s="137"/>
      <c r="D106" s="137"/>
      <c r="E106" s="245"/>
      <c r="F106" s="138"/>
      <c r="G106" s="139"/>
      <c r="H106" s="140"/>
      <c r="I106" s="141"/>
    </row>
    <row r="107" spans="1:9" ht="24" thickBot="1">
      <c r="A107" s="142"/>
      <c r="B107" s="246" t="s">
        <v>75</v>
      </c>
      <c r="C107" s="153"/>
      <c r="D107" s="153"/>
      <c r="E107" s="247"/>
      <c r="F107" s="143">
        <f>+F105+F94+F86+F37+F14+F106</f>
        <v>2140.973</v>
      </c>
      <c r="G107" s="144"/>
      <c r="H107" s="145"/>
      <c r="I107" s="146"/>
    </row>
    <row r="108" ht="12.75">
      <c r="B108" s="148"/>
    </row>
    <row r="109" ht="15">
      <c r="B109" s="147"/>
    </row>
    <row r="110" spans="2:4" ht="12.75">
      <c r="B110" s="148"/>
      <c r="C110" s="148"/>
      <c r="D110" s="148"/>
    </row>
    <row r="111" ht="12.75">
      <c r="F111" s="149"/>
    </row>
    <row r="112" ht="12.75">
      <c r="F112" s="149"/>
    </row>
    <row r="113" ht="12.75">
      <c r="F113" s="149"/>
    </row>
    <row r="114" ht="12.75">
      <c r="F114" s="149"/>
    </row>
    <row r="115" ht="12.75">
      <c r="F115" s="149"/>
    </row>
    <row r="116" ht="12.75">
      <c r="F116" s="149"/>
    </row>
    <row r="117" ht="12.75">
      <c r="B117" s="150"/>
    </row>
  </sheetData>
  <sheetProtection/>
  <mergeCells count="137">
    <mergeCell ref="E2:F2"/>
    <mergeCell ref="B4:E4"/>
    <mergeCell ref="D5:D6"/>
    <mergeCell ref="A7:A9"/>
    <mergeCell ref="C9:D9"/>
    <mergeCell ref="A10:A11"/>
    <mergeCell ref="C10:C11"/>
    <mergeCell ref="D10:D11"/>
    <mergeCell ref="F10:F11"/>
    <mergeCell ref="A12:A13"/>
    <mergeCell ref="C12:C13"/>
    <mergeCell ref="D12:D13"/>
    <mergeCell ref="F12:F13"/>
    <mergeCell ref="B14:C14"/>
    <mergeCell ref="H15:H36"/>
    <mergeCell ref="A16:A17"/>
    <mergeCell ref="C16:C17"/>
    <mergeCell ref="D16:D17"/>
    <mergeCell ref="F16:F17"/>
    <mergeCell ref="A18:A19"/>
    <mergeCell ref="C18:C19"/>
    <mergeCell ref="F18:F19"/>
    <mergeCell ref="A20:A21"/>
    <mergeCell ref="C20:C21"/>
    <mergeCell ref="D20:D21"/>
    <mergeCell ref="F20:F21"/>
    <mergeCell ref="A22:A23"/>
    <mergeCell ref="C22:C23"/>
    <mergeCell ref="F22:F23"/>
    <mergeCell ref="A24:A25"/>
    <mergeCell ref="C24:C25"/>
    <mergeCell ref="D24:D25"/>
    <mergeCell ref="F24:F25"/>
    <mergeCell ref="A26:A27"/>
    <mergeCell ref="C26:C27"/>
    <mergeCell ref="F26:F27"/>
    <mergeCell ref="A28:A29"/>
    <mergeCell ref="C28:C29"/>
    <mergeCell ref="D28:D29"/>
    <mergeCell ref="F28:F29"/>
    <mergeCell ref="A30:A31"/>
    <mergeCell ref="C30:C31"/>
    <mergeCell ref="D30:D31"/>
    <mergeCell ref="F30:F31"/>
    <mergeCell ref="A32:A33"/>
    <mergeCell ref="C32:C33"/>
    <mergeCell ref="D32:D33"/>
    <mergeCell ref="F32:F33"/>
    <mergeCell ref="A35:A36"/>
    <mergeCell ref="C35:C36"/>
    <mergeCell ref="F35:F36"/>
    <mergeCell ref="B37:E37"/>
    <mergeCell ref="B38:C38"/>
    <mergeCell ref="A39:A40"/>
    <mergeCell ref="C39:C40"/>
    <mergeCell ref="D39:D40"/>
    <mergeCell ref="F39:F40"/>
    <mergeCell ref="A41:A42"/>
    <mergeCell ref="C41:C42"/>
    <mergeCell ref="D41:D42"/>
    <mergeCell ref="F41:F42"/>
    <mergeCell ref="A43:A44"/>
    <mergeCell ref="C43:C44"/>
    <mergeCell ref="D43:D44"/>
    <mergeCell ref="F43:F44"/>
    <mergeCell ref="A46:A47"/>
    <mergeCell ref="C46:C47"/>
    <mergeCell ref="D46:D47"/>
    <mergeCell ref="F46:F47"/>
    <mergeCell ref="A48:A49"/>
    <mergeCell ref="C48:C49"/>
    <mergeCell ref="D48:D49"/>
    <mergeCell ref="F48:F49"/>
    <mergeCell ref="A50:A51"/>
    <mergeCell ref="C50:C51"/>
    <mergeCell ref="D50:D51"/>
    <mergeCell ref="F50:F51"/>
    <mergeCell ref="A52:A53"/>
    <mergeCell ref="C52:C53"/>
    <mergeCell ref="D52:D53"/>
    <mergeCell ref="F52:F53"/>
    <mergeCell ref="A54:A55"/>
    <mergeCell ref="C54:C55"/>
    <mergeCell ref="D54:D55"/>
    <mergeCell ref="F54:F55"/>
    <mergeCell ref="A56:A57"/>
    <mergeCell ref="C56:C57"/>
    <mergeCell ref="D56:D57"/>
    <mergeCell ref="F56:F57"/>
    <mergeCell ref="A58:A59"/>
    <mergeCell ref="C58:C59"/>
    <mergeCell ref="D58:D59"/>
    <mergeCell ref="F58:F59"/>
    <mergeCell ref="A60:A61"/>
    <mergeCell ref="C60:C61"/>
    <mergeCell ref="D60:D61"/>
    <mergeCell ref="F60:F61"/>
    <mergeCell ref="A62:A63"/>
    <mergeCell ref="C62:C63"/>
    <mergeCell ref="D62:D63"/>
    <mergeCell ref="F62:F63"/>
    <mergeCell ref="A64:A65"/>
    <mergeCell ref="C64:C65"/>
    <mergeCell ref="D64:D65"/>
    <mergeCell ref="F64:F65"/>
    <mergeCell ref="H65:I65"/>
    <mergeCell ref="B66:E66"/>
    <mergeCell ref="H67:H84"/>
    <mergeCell ref="A68:A69"/>
    <mergeCell ref="C68:C69"/>
    <mergeCell ref="F68:F69"/>
    <mergeCell ref="A70:A71"/>
    <mergeCell ref="C70:C71"/>
    <mergeCell ref="F70:F71"/>
    <mergeCell ref="A72:A73"/>
    <mergeCell ref="C72:C73"/>
    <mergeCell ref="F72:F73"/>
    <mergeCell ref="A74:A75"/>
    <mergeCell ref="C74:C75"/>
    <mergeCell ref="F74:F75"/>
    <mergeCell ref="A76:A77"/>
    <mergeCell ref="C76:C77"/>
    <mergeCell ref="F76:F77"/>
    <mergeCell ref="B85:E85"/>
    <mergeCell ref="B86:E86"/>
    <mergeCell ref="D88:D90"/>
    <mergeCell ref="A90:A91"/>
    <mergeCell ref="C90:C91"/>
    <mergeCell ref="F90:F91"/>
    <mergeCell ref="B105:E105"/>
    <mergeCell ref="B107:E107"/>
    <mergeCell ref="A92:A93"/>
    <mergeCell ref="C92:C93"/>
    <mergeCell ref="F92:F93"/>
    <mergeCell ref="B94:E94"/>
    <mergeCell ref="B95:C95"/>
    <mergeCell ref="B103:D103"/>
  </mergeCells>
  <printOptions horizontalCentered="1"/>
  <pageMargins left="0.25" right="0.25" top="0.25" bottom="0.25" header="0.25" footer="0.25"/>
  <pageSetup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MNA</dc:creator>
  <cp:keywords/>
  <dc:description/>
  <cp:lastModifiedBy>MNA</cp:lastModifiedBy>
  <cp:lastPrinted>2016-03-03T14:08:55Z</cp:lastPrinted>
  <dcterms:created xsi:type="dcterms:W3CDTF">2016-03-02T10:43:32Z</dcterms:created>
  <dcterms:modified xsi:type="dcterms:W3CDTF">2016-03-03T14:09:19Z</dcterms:modified>
  <cp:category/>
  <cp:version/>
  <cp:contentType/>
  <cp:contentStatus/>
</cp:coreProperties>
</file>